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116.77\kaiseki\山形県景気動向指数\02 月報作成\R5年景気動向指数（月報）\R5年10-12月分\HP関係\"/>
    </mc:Choice>
  </mc:AlternateContent>
  <bookViews>
    <workbookView xWindow="0" yWindow="0" windowWidth="19200" windowHeight="11400" tabRatio="827"/>
  </bookViews>
  <sheets>
    <sheet name="表紙" sheetId="73" r:id="rId1"/>
    <sheet name="１" sheetId="76" r:id="rId2"/>
    <sheet name="２" sheetId="70" r:id="rId3"/>
    <sheet name="３" sheetId="71" r:id="rId4"/>
    <sheet name="４" sheetId="72" r:id="rId5"/>
    <sheet name="５" sheetId="58" r:id="rId6"/>
    <sheet name="６" sheetId="57" r:id="rId7"/>
    <sheet name="７" sheetId="37" r:id="rId8"/>
    <sheet name="８" sheetId="38" r:id="rId9"/>
    <sheet name="９" sheetId="39" r:id="rId10"/>
    <sheet name="１０" sheetId="33" r:id="rId11"/>
    <sheet name="１１" sheetId="34" r:id="rId12"/>
    <sheet name="１２" sheetId="35" r:id="rId13"/>
    <sheet name="１３" sheetId="36" r:id="rId14"/>
    <sheet name="１４" sheetId="41" r:id="rId15"/>
    <sheet name="１５" sheetId="44" r:id="rId16"/>
    <sheet name="１６" sheetId="45" r:id="rId17"/>
  </sheets>
  <externalReferences>
    <externalReference r:id="rId18"/>
  </externalReferences>
  <definedNames>
    <definedName name="_xlnm._FilterDatabase" localSheetId="2" hidden="1">'２'!$A$28:$J$48</definedName>
    <definedName name="_xlnm._FilterDatabase" localSheetId="3" hidden="1">'３'!$A$28:$I$44</definedName>
    <definedName name="_xlnm._FilterDatabase" localSheetId="4" hidden="1">'４'!$A$28:$I$44</definedName>
    <definedName name="label">[1]元データ!$J$3:INDEX('[1]P5.DIグラフ'!$K$1:$K$65536,COUNTA('[1]P5.DIグラフ'!$K$1:$K$65536))</definedName>
    <definedName name="P">'６'!$O:$O</definedName>
    <definedName name="P6.DI累計グラフ">[1]元データ!$J$3:INDEX('[1]P5.DIグラフ'!$K$1:$K$65536,COUNTA('[1]P5.DIグラフ'!$K$1:$K$65536))</definedName>
    <definedName name="_xlnm.Print_Area" localSheetId="1">'１'!$A$1:$G$39</definedName>
    <definedName name="_xlnm.Print_Area" localSheetId="10">'１０'!$A$1:$R$34</definedName>
    <definedName name="_xlnm.Print_Area" localSheetId="11">'１１'!$A$1:$AI$40</definedName>
    <definedName name="_xlnm.Print_Area" localSheetId="12">'１２'!$A$1:$P$76</definedName>
    <definedName name="_xlnm.Print_Area" localSheetId="13">'１３'!$A$1:$O$48</definedName>
    <definedName name="_xlnm.Print_Area" localSheetId="14">'１４'!$A$1:$G$30</definedName>
    <definedName name="_xlnm.Print_Area" localSheetId="15">'１５'!$A$1:$AH$52</definedName>
    <definedName name="_xlnm.Print_Area" localSheetId="16">'１６'!$A$1:$M$61</definedName>
    <definedName name="_xlnm.Print_Area" localSheetId="2">'２'!$A$1:$I$54</definedName>
    <definedName name="_xlnm.Print_Area" localSheetId="3">'３'!$A$1:$I$47</definedName>
    <definedName name="_xlnm.Print_Area" localSheetId="4">'４'!$A$1:$I$47</definedName>
    <definedName name="_xlnm.Print_Area" localSheetId="5">'５'!$A$1:$AJ$54</definedName>
    <definedName name="_xlnm.Print_Area" localSheetId="6">'６'!$A$1:$P$70</definedName>
    <definedName name="_xlnm.Print_Area" localSheetId="7">'７'!$A$1:$I$49</definedName>
    <definedName name="_xlnm.Print_Area" localSheetId="8">'８'!$A$1:$H$47</definedName>
    <definedName name="_xlnm.Print_Area" localSheetId="9">'９'!$A$1:$G$47</definedName>
    <definedName name="_xlnm.Print_Area" localSheetId="0">表紙!$A$1:$J$46</definedName>
  </definedNames>
  <calcPr calcId="162913"/>
</workbook>
</file>

<file path=xl/calcChain.xml><?xml version="1.0" encoding="utf-8"?>
<calcChain xmlns="http://schemas.openxmlformats.org/spreadsheetml/2006/main">
  <c r="Q29" i="33" l="1"/>
  <c r="P29" i="33"/>
  <c r="O29" i="33"/>
  <c r="N29" i="33"/>
  <c r="M29" i="33"/>
  <c r="L29" i="33"/>
  <c r="K29" i="33"/>
  <c r="J29" i="33"/>
  <c r="I29" i="33"/>
  <c r="H29" i="33"/>
  <c r="G29" i="33"/>
  <c r="F29" i="33"/>
  <c r="E29" i="33"/>
  <c r="Q28" i="33"/>
  <c r="Q30" i="33" s="1"/>
  <c r="P28" i="33"/>
  <c r="O28" i="33"/>
  <c r="O30" i="33" s="1"/>
  <c r="N28" i="33"/>
  <c r="N30" i="33" s="1"/>
  <c r="M28" i="33"/>
  <c r="M30" i="33" s="1"/>
  <c r="L28" i="33"/>
  <c r="L30" i="33" s="1"/>
  <c r="K28" i="33"/>
  <c r="K30" i="33" s="1"/>
  <c r="J28" i="33"/>
  <c r="J30" i="33" s="1"/>
  <c r="I28" i="33"/>
  <c r="H28" i="33"/>
  <c r="G28" i="33"/>
  <c r="G30" i="33" s="1"/>
  <c r="F28" i="33"/>
  <c r="F30" i="33" s="1"/>
  <c r="E28" i="33"/>
  <c r="E30" i="33" s="1"/>
  <c r="Q21" i="33"/>
  <c r="P21" i="33"/>
  <c r="O21" i="33"/>
  <c r="N21" i="33"/>
  <c r="M21" i="33"/>
  <c r="L21" i="33"/>
  <c r="K21" i="33"/>
  <c r="J21" i="33"/>
  <c r="I21" i="33"/>
  <c r="H21" i="33"/>
  <c r="G21" i="33"/>
  <c r="F21" i="33"/>
  <c r="E21" i="33"/>
  <c r="Q20" i="33"/>
  <c r="Q22" i="33" s="1"/>
  <c r="P20" i="33"/>
  <c r="P22" i="33" s="1"/>
  <c r="O20" i="33"/>
  <c r="O22" i="33" s="1"/>
  <c r="N20" i="33"/>
  <c r="N22" i="33" s="1"/>
  <c r="M20" i="33"/>
  <c r="M22" i="33" s="1"/>
  <c r="L20" i="33"/>
  <c r="L22" i="33" s="1"/>
  <c r="K20" i="33"/>
  <c r="K22" i="33" s="1"/>
  <c r="J20" i="33"/>
  <c r="J22" i="33" s="1"/>
  <c r="I20" i="33"/>
  <c r="I22" i="33" s="1"/>
  <c r="H20" i="33"/>
  <c r="H22" i="33" s="1"/>
  <c r="G20" i="33"/>
  <c r="G22" i="33" s="1"/>
  <c r="F20" i="33"/>
  <c r="F22" i="33" s="1"/>
  <c r="E20" i="33"/>
  <c r="E22" i="33" s="1"/>
  <c r="Q12" i="33"/>
  <c r="P12" i="33"/>
  <c r="O12" i="33"/>
  <c r="N12" i="33"/>
  <c r="M12" i="33"/>
  <c r="L12" i="33"/>
  <c r="K12" i="33"/>
  <c r="J12" i="33"/>
  <c r="I12" i="33"/>
  <c r="H12" i="33"/>
  <c r="G12" i="33"/>
  <c r="F12" i="33"/>
  <c r="E12" i="33"/>
  <c r="Q11" i="33"/>
  <c r="Q13" i="33" s="1"/>
  <c r="P11" i="33"/>
  <c r="P13" i="33" s="1"/>
  <c r="O11" i="33"/>
  <c r="O13" i="33" s="1"/>
  <c r="N11" i="33"/>
  <c r="M11" i="33"/>
  <c r="L11" i="33"/>
  <c r="L13" i="33" s="1"/>
  <c r="K11" i="33"/>
  <c r="K13" i="33" s="1"/>
  <c r="J11" i="33"/>
  <c r="I11" i="33"/>
  <c r="H11" i="33"/>
  <c r="H13" i="33" s="1"/>
  <c r="G11" i="33"/>
  <c r="F11" i="33"/>
  <c r="F13" i="33" s="1"/>
  <c r="E11" i="33"/>
  <c r="G13" i="33" l="1"/>
  <c r="I13" i="33"/>
  <c r="H30" i="33"/>
  <c r="P30" i="33"/>
  <c r="I30" i="33"/>
  <c r="J13" i="33"/>
  <c r="E13" i="33"/>
  <c r="M13" i="33"/>
  <c r="N13" i="33"/>
</calcChain>
</file>

<file path=xl/sharedStrings.xml><?xml version="1.0" encoding="utf-8"?>
<sst xmlns="http://schemas.openxmlformats.org/spreadsheetml/2006/main" count="1171" uniqueCount="443">
  <si>
    <t>（前年同月比）</t>
    <rPh sb="1" eb="3">
      <t>ゼンネン</t>
    </rPh>
    <rPh sb="3" eb="5">
      <t>ドウゲツ</t>
    </rPh>
    <rPh sb="5" eb="6">
      <t>ヒ</t>
    </rPh>
    <phoneticPr fontId="9"/>
  </si>
  <si>
    <t>系列名</t>
  </si>
  <si>
    <t>－</t>
  </si>
  <si>
    <t>先</t>
  </si>
  <si>
    <t>新車登録台数</t>
  </si>
  <si>
    <t>行</t>
  </si>
  <si>
    <t>系</t>
  </si>
  <si>
    <t>拡張系列数</t>
  </si>
  <si>
    <t>採用系列数</t>
  </si>
  <si>
    <t>鉱工業生産指数</t>
  </si>
  <si>
    <t>致</t>
  </si>
  <si>
    <t>資本財生産指数</t>
  </si>
  <si>
    <t>系　列　名</t>
  </si>
  <si>
    <t>作　成　機　関</t>
  </si>
  <si>
    <t>収　録　資　料</t>
  </si>
  <si>
    <t>「労働市場月報」</t>
  </si>
  <si>
    <t>「毎月勤労統計調査」</t>
  </si>
  <si>
    <t>（逆）</t>
  </si>
  <si>
    <t>（前）</t>
  </si>
  <si>
    <t>山形労働局職業安定部</t>
  </si>
  <si>
    <t>全  　　  国</t>
  </si>
  <si>
    <t>山　形　県</t>
  </si>
  <si>
    <t>景気循環</t>
  </si>
  <si>
    <t>期　間</t>
  </si>
  <si>
    <t>谷</t>
  </si>
  <si>
    <t>山</t>
  </si>
  <si>
    <t>拡張</t>
  </si>
  <si>
    <t>後退</t>
  </si>
  <si>
    <t>昭和</t>
  </si>
  <si>
    <t>第４循環</t>
  </si>
  <si>
    <t>第５循環</t>
  </si>
  <si>
    <t>第６循環</t>
  </si>
  <si>
    <t>第７循環</t>
  </si>
  <si>
    <t>第８循環</t>
  </si>
  <si>
    <t>第９循環</t>
  </si>
  <si>
    <t>第10循環</t>
  </si>
  <si>
    <t>平成</t>
  </si>
  <si>
    <t>第11循環</t>
  </si>
  <si>
    <t>第12循環</t>
  </si>
  <si>
    <t>「山形県鉱工業指数」</t>
  </si>
  <si>
    <t>12年11月</t>
    <rPh sb="2" eb="3">
      <t>ネン</t>
    </rPh>
    <rPh sb="5" eb="6">
      <t>ガツ</t>
    </rPh>
    <phoneticPr fontId="2"/>
  </si>
  <si>
    <t>生産財生産指数</t>
    <rPh sb="0" eb="3">
      <t>セイサンザイ</t>
    </rPh>
    <rPh sb="3" eb="5">
      <t>セイサン</t>
    </rPh>
    <rPh sb="5" eb="7">
      <t>シスウ</t>
    </rPh>
    <phoneticPr fontId="2"/>
  </si>
  <si>
    <t>鉱工業生産指数</t>
    <rPh sb="0" eb="3">
      <t>コウコウギョウ</t>
    </rPh>
    <rPh sb="3" eb="5">
      <t>セイサン</t>
    </rPh>
    <rPh sb="5" eb="7">
      <t>シスウ</t>
    </rPh>
    <phoneticPr fontId="2"/>
  </si>
  <si>
    <t>（１）先行指数</t>
    <rPh sb="3" eb="5">
      <t>センコウ</t>
    </rPh>
    <rPh sb="5" eb="7">
      <t>シスウ</t>
    </rPh>
    <phoneticPr fontId="2"/>
  </si>
  <si>
    <t>（２）一致指数</t>
    <rPh sb="3" eb="5">
      <t>イッチ</t>
    </rPh>
    <rPh sb="5" eb="7">
      <t>シスウ</t>
    </rPh>
    <phoneticPr fontId="2"/>
  </si>
  <si>
    <t>（３）遅行指数</t>
    <rPh sb="3" eb="5">
      <t>チコウ</t>
    </rPh>
    <rPh sb="5" eb="7">
      <t>シスウ</t>
    </rPh>
    <phoneticPr fontId="2"/>
  </si>
  <si>
    <t>＋</t>
  </si>
  <si>
    <t>新設住宅着工戸数</t>
    <rPh sb="0" eb="2">
      <t>シンセツ</t>
    </rPh>
    <rPh sb="2" eb="4">
      <t>ジュウタク</t>
    </rPh>
    <rPh sb="4" eb="6">
      <t>チャッコウ</t>
    </rPh>
    <rPh sb="6" eb="8">
      <t>コスウ</t>
    </rPh>
    <phoneticPr fontId="2"/>
  </si>
  <si>
    <t>法人事業税調定額</t>
    <rPh sb="5" eb="7">
      <t>チョウテイ</t>
    </rPh>
    <rPh sb="7" eb="8">
      <t>ガク</t>
    </rPh>
    <phoneticPr fontId="2"/>
  </si>
  <si>
    <t>（１）先行系列</t>
  </si>
  <si>
    <t>年月</t>
  </si>
  <si>
    <t>倍</t>
  </si>
  <si>
    <t>台</t>
  </si>
  <si>
    <t>（２）一致系列</t>
  </si>
  <si>
    <t>％</t>
  </si>
  <si>
    <t>（３）遅行系列</t>
  </si>
  <si>
    <t>戸</t>
    <rPh sb="0" eb="1">
      <t>ト</t>
    </rPh>
    <phoneticPr fontId="2"/>
  </si>
  <si>
    <t>人</t>
    <rPh sb="0" eb="1">
      <t>ニン</t>
    </rPh>
    <phoneticPr fontId="2"/>
  </si>
  <si>
    <t>（１）先行指数</t>
  </si>
  <si>
    <t>年＼月</t>
  </si>
  <si>
    <t>（２）一致指数</t>
  </si>
  <si>
    <t>（３）遅行指数</t>
  </si>
  <si>
    <t>33年６月</t>
  </si>
  <si>
    <t>36年12月</t>
  </si>
  <si>
    <t>37年10月</t>
  </si>
  <si>
    <t>37年３月</t>
  </si>
  <si>
    <t>37年12月</t>
  </si>
  <si>
    <t>39年10月</t>
  </si>
  <si>
    <t>40年10月</t>
  </si>
  <si>
    <t>39年９月</t>
  </si>
  <si>
    <t>45年７月</t>
  </si>
  <si>
    <t>46年12月</t>
  </si>
  <si>
    <t>42年11月</t>
  </si>
  <si>
    <t>43年10月</t>
  </si>
  <si>
    <t>45年６月</t>
  </si>
  <si>
    <t>48年11月</t>
  </si>
  <si>
    <t>50年３月</t>
  </si>
  <si>
    <t>48年12月</t>
  </si>
  <si>
    <t>50年８月</t>
  </si>
  <si>
    <t>52年１月</t>
  </si>
  <si>
    <t>52年10月</t>
  </si>
  <si>
    <t>51年９月</t>
  </si>
  <si>
    <t>53年１月</t>
  </si>
  <si>
    <t>55年２月</t>
  </si>
  <si>
    <t>58年２月</t>
  </si>
  <si>
    <t>57年12月</t>
  </si>
  <si>
    <t>60年６月</t>
  </si>
  <si>
    <t>61年11月</t>
  </si>
  <si>
    <t>59年11月</t>
  </si>
  <si>
    <t>62年１月</t>
  </si>
  <si>
    <t>県統計企画課</t>
    <rPh sb="3" eb="5">
      <t>キカク</t>
    </rPh>
    <phoneticPr fontId="2"/>
  </si>
  <si>
    <t>県税政課</t>
    <rPh sb="2" eb="3">
      <t>セイジ</t>
    </rPh>
    <phoneticPr fontId="2"/>
  </si>
  <si>
    <t xml:space="preserve"> 9年5月</t>
    <rPh sb="2" eb="3">
      <t>ネン</t>
    </rPh>
    <rPh sb="3" eb="5">
      <t>５ガツ</t>
    </rPh>
    <phoneticPr fontId="2"/>
  </si>
  <si>
    <t>11年１月</t>
    <rPh sb="0" eb="3">
      <t>１１ネン</t>
    </rPh>
    <rPh sb="4" eb="5">
      <t>１ガツ</t>
    </rPh>
    <phoneticPr fontId="2"/>
  </si>
  <si>
    <t>有効求職者数（除学卒）</t>
    <rPh sb="2" eb="5">
      <t>キュウショクシャ</t>
    </rPh>
    <rPh sb="5" eb="6">
      <t>スウ</t>
    </rPh>
    <phoneticPr fontId="2"/>
  </si>
  <si>
    <t>第14循環</t>
    <rPh sb="0" eb="1">
      <t>ダイ</t>
    </rPh>
    <rPh sb="3" eb="5">
      <t>ジュンカン</t>
    </rPh>
    <phoneticPr fontId="2"/>
  </si>
  <si>
    <t>12年８月</t>
    <rPh sb="2" eb="3">
      <t>ネン</t>
    </rPh>
    <rPh sb="4" eb="5">
      <t>ツキ</t>
    </rPh>
    <phoneticPr fontId="2"/>
  </si>
  <si>
    <t xml:space="preserve"> 9年５月</t>
    <rPh sb="2" eb="3">
      <t>ネン</t>
    </rPh>
    <rPh sb="4" eb="5">
      <t>ツキ</t>
    </rPh>
    <phoneticPr fontId="2"/>
  </si>
  <si>
    <t>14年１月</t>
    <rPh sb="2" eb="3">
      <t>ネン</t>
    </rPh>
    <rPh sb="4" eb="5">
      <t>ツキ</t>
    </rPh>
    <phoneticPr fontId="2"/>
  </si>
  <si>
    <t>　  １９</t>
  </si>
  <si>
    <t>東北運輸局山形運輸支局</t>
    <rPh sb="0" eb="2">
      <t>トウホク</t>
    </rPh>
    <rPh sb="2" eb="4">
      <t>ウンユ</t>
    </rPh>
    <rPh sb="4" eb="5">
      <t>キョク</t>
    </rPh>
    <rPh sb="5" eb="7">
      <t>ヤマガタ</t>
    </rPh>
    <rPh sb="7" eb="9">
      <t>ウンユ</t>
    </rPh>
    <rPh sb="9" eb="11">
      <t>シキョク</t>
    </rPh>
    <phoneticPr fontId="2"/>
  </si>
  <si>
    <t>　  １５</t>
  </si>
  <si>
    <t>　  １６</t>
  </si>
  <si>
    <t>　  １７</t>
  </si>
  <si>
    <t>　  １８</t>
  </si>
  <si>
    <t>　  ２０</t>
  </si>
  <si>
    <t>　  ２１</t>
  </si>
  <si>
    <t>「山形市消費者物価指数」</t>
    <rPh sb="3" eb="4">
      <t>シ</t>
    </rPh>
    <phoneticPr fontId="2"/>
  </si>
  <si>
    <t>20年２月</t>
    <rPh sb="2" eb="3">
      <t>ネン</t>
    </rPh>
    <rPh sb="4" eb="5">
      <t>ガツ</t>
    </rPh>
    <phoneticPr fontId="2"/>
  </si>
  <si>
    <t>21年３月</t>
    <rPh sb="2" eb="3">
      <t>ネン</t>
    </rPh>
    <rPh sb="4" eb="5">
      <t>ガツ</t>
    </rPh>
    <phoneticPr fontId="2"/>
  </si>
  <si>
    <t>日本経済新聞社</t>
    <rPh sb="0" eb="2">
      <t>ニホン</t>
    </rPh>
    <rPh sb="2" eb="4">
      <t>ケイザイ</t>
    </rPh>
    <rPh sb="4" eb="7">
      <t>シンブンシャ</t>
    </rPh>
    <phoneticPr fontId="2"/>
  </si>
  <si>
    <t>　  ２４</t>
  </si>
  <si>
    <t>列</t>
    <rPh sb="0" eb="1">
      <t>レツ</t>
    </rPh>
    <phoneticPr fontId="2"/>
  </si>
  <si>
    <t>遅　　行　　系　　列</t>
    <rPh sb="3" eb="4">
      <t>コウ</t>
    </rPh>
    <rPh sb="6" eb="7">
      <t>ケイ</t>
    </rPh>
    <rPh sb="9" eb="10">
      <t>レツ</t>
    </rPh>
    <phoneticPr fontId="2"/>
  </si>
  <si>
    <t>一　　　致　　　系　　　列</t>
    <rPh sb="0" eb="1">
      <t>イチ</t>
    </rPh>
    <rPh sb="4" eb="5">
      <t>イタス</t>
    </rPh>
    <rPh sb="8" eb="9">
      <t>ケイ</t>
    </rPh>
    <rPh sb="12" eb="13">
      <t>レツ</t>
    </rPh>
    <phoneticPr fontId="2"/>
  </si>
  <si>
    <t>前月差（ポイント）</t>
    <rPh sb="0" eb="2">
      <t>ゼンゲツ</t>
    </rPh>
    <rPh sb="2" eb="3">
      <t>サ</t>
    </rPh>
    <phoneticPr fontId="2"/>
  </si>
  <si>
    <t>寄与度</t>
    <rPh sb="0" eb="3">
      <t>キヨド</t>
    </rPh>
    <phoneticPr fontId="2"/>
  </si>
  <si>
    <t>一致指数トレンド成分</t>
    <rPh sb="0" eb="2">
      <t>イッチ</t>
    </rPh>
    <rPh sb="2" eb="4">
      <t>シスウ</t>
    </rPh>
    <rPh sb="8" eb="10">
      <t>セイブン</t>
    </rPh>
    <phoneticPr fontId="2"/>
  </si>
  <si>
    <t>前月差</t>
    <rPh sb="0" eb="2">
      <t>ゼンゲツ</t>
    </rPh>
    <rPh sb="2" eb="3">
      <t>サ</t>
    </rPh>
    <phoneticPr fontId="2"/>
  </si>
  <si>
    <t>前月比伸び率（％）</t>
    <rPh sb="0" eb="2">
      <t>ゼンゲツ</t>
    </rPh>
    <rPh sb="2" eb="3">
      <t>ヒ</t>
    </rPh>
    <rPh sb="3" eb="4">
      <t>ノ</t>
    </rPh>
    <rPh sb="5" eb="6">
      <t>リツ</t>
    </rPh>
    <phoneticPr fontId="2"/>
  </si>
  <si>
    <t>ＣＩ先行指数</t>
    <rPh sb="2" eb="4">
      <t>センコウ</t>
    </rPh>
    <rPh sb="4" eb="6">
      <t>シスウ</t>
    </rPh>
    <phoneticPr fontId="2"/>
  </si>
  <si>
    <t>（１） 推移</t>
    <rPh sb="4" eb="6">
      <t>スイイ</t>
    </rPh>
    <phoneticPr fontId="2"/>
  </si>
  <si>
    <t>ＣＩ一致指数</t>
    <rPh sb="2" eb="4">
      <t>イッチ</t>
    </rPh>
    <rPh sb="4" eb="6">
      <t>シスウ</t>
    </rPh>
    <phoneticPr fontId="2"/>
  </si>
  <si>
    <t>ＣＩ遅行指数</t>
    <rPh sb="2" eb="4">
      <t>チコウ</t>
    </rPh>
    <rPh sb="4" eb="6">
      <t>シスウ</t>
    </rPh>
    <phoneticPr fontId="2"/>
  </si>
  <si>
    <t>２．ＣＩ先行指数の動向</t>
    <rPh sb="4" eb="6">
      <t>センコウ</t>
    </rPh>
    <rPh sb="6" eb="8">
      <t>シスウ</t>
    </rPh>
    <rPh sb="9" eb="11">
      <t>ドウコウ</t>
    </rPh>
    <phoneticPr fontId="2"/>
  </si>
  <si>
    <t>３．ＣＩ一致指数の動向</t>
    <rPh sb="4" eb="6">
      <t>イッチ</t>
    </rPh>
    <rPh sb="6" eb="8">
      <t>シスウ</t>
    </rPh>
    <rPh sb="9" eb="11">
      <t>ドウコウ</t>
    </rPh>
    <phoneticPr fontId="2"/>
  </si>
  <si>
    <t>４．ＣＩ遅行指数の動向</t>
    <rPh sb="4" eb="6">
      <t>チコウ</t>
    </rPh>
    <rPh sb="6" eb="8">
      <t>シスウ</t>
    </rPh>
    <rPh sb="9" eb="11">
      <t>ドウコウ</t>
    </rPh>
    <phoneticPr fontId="2"/>
  </si>
  <si>
    <t>９．（参考）ＤＩ時系列グラフ</t>
    <rPh sb="8" eb="11">
      <t>ジケイレツ</t>
    </rPh>
    <phoneticPr fontId="2"/>
  </si>
  <si>
    <t>11．（参考）累積DIグラフ</t>
    <rPh sb="4" eb="6">
      <t>サンコウ</t>
    </rPh>
    <rPh sb="7" eb="9">
      <t>ルイセキ</t>
    </rPh>
    <phoneticPr fontId="2"/>
  </si>
  <si>
    <t>一　致　系　列</t>
    <rPh sb="0" eb="1">
      <t>イチ</t>
    </rPh>
    <rPh sb="2" eb="3">
      <t>イタス</t>
    </rPh>
    <rPh sb="4" eb="5">
      <t>ケイ</t>
    </rPh>
    <rPh sb="6" eb="7">
      <t>レツ</t>
    </rPh>
    <phoneticPr fontId="2"/>
  </si>
  <si>
    <t>14年１月</t>
    <phoneticPr fontId="2"/>
  </si>
  <si>
    <t>　  ２３</t>
  </si>
  <si>
    <t>（２） 採用系列の寄与度</t>
    <rPh sb="4" eb="6">
      <t>サイヨウ</t>
    </rPh>
    <rPh sb="6" eb="8">
      <t>ケイレツ</t>
    </rPh>
    <rPh sb="9" eb="12">
      <t>キヨド</t>
    </rPh>
    <phoneticPr fontId="2"/>
  </si>
  <si>
    <t>先　行　系　列</t>
    <rPh sb="0" eb="1">
      <t>サキ</t>
    </rPh>
    <rPh sb="2" eb="3">
      <t>ギョウ</t>
    </rPh>
    <rPh sb="4" eb="5">
      <t>ケイ</t>
    </rPh>
    <rPh sb="6" eb="7">
      <t>レツ</t>
    </rPh>
    <phoneticPr fontId="2"/>
  </si>
  <si>
    <t>1 新規求人倍率（除学卒）</t>
    <rPh sb="2" eb="4">
      <t>シンキ</t>
    </rPh>
    <rPh sb="4" eb="6">
      <t>キュウジン</t>
    </rPh>
    <rPh sb="6" eb="8">
      <t>バイリツ</t>
    </rPh>
    <rPh sb="9" eb="10">
      <t>ジョ</t>
    </rPh>
    <rPh sb="10" eb="12">
      <t>ガクソツ</t>
    </rPh>
    <phoneticPr fontId="2"/>
  </si>
  <si>
    <t>2 所定外労働時間指数</t>
    <rPh sb="2" eb="5">
      <t>ショテイガイ</t>
    </rPh>
    <rPh sb="5" eb="7">
      <t>ロウドウ</t>
    </rPh>
    <rPh sb="7" eb="9">
      <t>ジカン</t>
    </rPh>
    <rPh sb="9" eb="11">
      <t>シスウ</t>
    </rPh>
    <phoneticPr fontId="2"/>
  </si>
  <si>
    <t>3 新車登録台数</t>
    <rPh sb="2" eb="4">
      <t>シンシャ</t>
    </rPh>
    <rPh sb="4" eb="6">
      <t>トウロク</t>
    </rPh>
    <rPh sb="6" eb="8">
      <t>ダイスウ</t>
    </rPh>
    <phoneticPr fontId="2"/>
  </si>
  <si>
    <t>5 新設住宅着工戸数</t>
  </si>
  <si>
    <t>3 鉱工業生産指数</t>
    <rPh sb="2" eb="5">
      <t>コウコウギョウ</t>
    </rPh>
    <rPh sb="5" eb="7">
      <t>セイサン</t>
    </rPh>
    <rPh sb="7" eb="9">
      <t>シスウ</t>
    </rPh>
    <phoneticPr fontId="2"/>
  </si>
  <si>
    <t>1 有効求人倍率（除学卒）</t>
    <rPh sb="2" eb="4">
      <t>ユウコウ</t>
    </rPh>
    <rPh sb="4" eb="6">
      <t>キュウジン</t>
    </rPh>
    <rPh sb="6" eb="8">
      <t>バイリツ</t>
    </rPh>
    <rPh sb="9" eb="10">
      <t>ジョ</t>
    </rPh>
    <rPh sb="10" eb="12">
      <t>ガクソツ</t>
    </rPh>
    <phoneticPr fontId="2"/>
  </si>
  <si>
    <t>1 有効求職者数（除学卒）</t>
    <rPh sb="2" eb="4">
      <t>ユウコウ</t>
    </rPh>
    <rPh sb="4" eb="6">
      <t>キュウショク</t>
    </rPh>
    <rPh sb="6" eb="7">
      <t>シャ</t>
    </rPh>
    <rPh sb="7" eb="8">
      <t>カズ</t>
    </rPh>
    <rPh sb="9" eb="10">
      <t>ジョ</t>
    </rPh>
    <rPh sb="10" eb="12">
      <t>ガクソツ</t>
    </rPh>
    <phoneticPr fontId="2"/>
  </si>
  <si>
    <t>2 消費者物価指数（山形市）</t>
    <rPh sb="2" eb="5">
      <t>ショウヒシャ</t>
    </rPh>
    <rPh sb="5" eb="7">
      <t>ブッカ</t>
    </rPh>
    <rPh sb="7" eb="9">
      <t>シスウ</t>
    </rPh>
    <rPh sb="10" eb="13">
      <t>ヤマガタシ</t>
    </rPh>
    <phoneticPr fontId="2"/>
  </si>
  <si>
    <t>3 資本財生産指数</t>
  </si>
  <si>
    <t>5 法人事業税調定額</t>
  </si>
  <si>
    <t xml:space="preserve"> 6年3月</t>
    <phoneticPr fontId="2"/>
  </si>
  <si>
    <t>第13循環</t>
    <phoneticPr fontId="2"/>
  </si>
  <si>
    <t>新車登録台数</t>
    <phoneticPr fontId="2"/>
  </si>
  <si>
    <t>〈利用の仕方〉</t>
    <phoneticPr fontId="2"/>
  </si>
  <si>
    <t>鉱工業在庫率指数</t>
    <phoneticPr fontId="2"/>
  </si>
  <si>
    <t xml:space="preserve"> （30人以上　製造業）</t>
    <rPh sb="4" eb="7">
      <t>ニンイジョウ</t>
    </rPh>
    <phoneticPr fontId="9"/>
  </si>
  <si>
    <t>所定外労働時間指数
（30人以上　調査産業計）</t>
    <rPh sb="0" eb="2">
      <t>ショテイ</t>
    </rPh>
    <rPh sb="2" eb="3">
      <t>ガイ</t>
    </rPh>
    <rPh sb="3" eb="5">
      <t>ロウドウ</t>
    </rPh>
    <rPh sb="5" eb="7">
      <t>ジカン</t>
    </rPh>
    <rPh sb="7" eb="9">
      <t>シスウ</t>
    </rPh>
    <phoneticPr fontId="2"/>
  </si>
  <si>
    <t>　  ２５</t>
  </si>
  <si>
    <t>ている時が後退局面にあたり、50％を上から下に切る時点の近傍に景気の山、下から上に切る時点の近傍に景</t>
    <phoneticPr fontId="2"/>
  </si>
  <si>
    <t>気の谷があると考えられる。</t>
    <phoneticPr fontId="2"/>
  </si>
  <si>
    <t>年から１年遅行することから景気の転換点や局面の確認に利用する。</t>
    <phoneticPr fontId="2"/>
  </si>
  <si>
    <t>　ただし、ＤＩは変化率を合成したものではないので、ＤＩの水準自体の変化は景気変動の大きさないし振幅とは直</t>
    <phoneticPr fontId="2"/>
  </si>
  <si>
    <t>接的には無関係である。</t>
    <phoneticPr fontId="2"/>
  </si>
  <si>
    <t>　累積ＤＩでは、その山、谷がそのまま景気の山、谷に対応し、景気の局面及び転換点が視覚的にとらえられる。</t>
    <phoneticPr fontId="2"/>
  </si>
  <si>
    <t>（３）景気基準日付</t>
    <phoneticPr fontId="2"/>
  </si>
  <si>
    <t>　景気循環の局面判断や各循環における経済活動の比較等のため、主要経済指標の中心的な転換点である景</t>
    <phoneticPr fontId="2"/>
  </si>
  <si>
    <t>気基準日付（山・谷）を設定している。</t>
    <phoneticPr fontId="2"/>
  </si>
  <si>
    <t xml:space="preserve"> 3年2月</t>
    <phoneticPr fontId="2"/>
  </si>
  <si>
    <t xml:space="preserve"> 5年10月</t>
    <phoneticPr fontId="2"/>
  </si>
  <si>
    <t xml:space="preserve"> 3年4月</t>
    <phoneticPr fontId="2"/>
  </si>
  <si>
    <t>13．景気動向指数の利用の手引</t>
    <phoneticPr fontId="2"/>
  </si>
  <si>
    <t>　景気動向指数は、生産、雇用など様々な経済活動での重要かつ景気に敏感な指標の動きを統合することによって、</t>
    <phoneticPr fontId="2"/>
  </si>
  <si>
    <t>景気の現状把握及び将来予測に資するために作成された総合的な景気指標である。</t>
    <phoneticPr fontId="2"/>
  </si>
  <si>
    <t>　景気動向指数には、ＣＩ（Composite Indexes、コンポジット・インデックス）とＤＩ（Diffusion Indexes、ディフュージョン・</t>
    <phoneticPr fontId="2"/>
  </si>
  <si>
    <t>インデックス）がある。ＣＩとＤＩには、それぞれ、景気に対して先行して動く先行指数、ほぼ一致して動く一致指数、</t>
    <phoneticPr fontId="2"/>
  </si>
  <si>
    <t>（１）ＣＩの概要と利用の仕方</t>
    <phoneticPr fontId="2"/>
  </si>
  <si>
    <t>〈目的〉</t>
    <phoneticPr fontId="2"/>
  </si>
  <si>
    <t xml:space="preserve"> 　ＣＩは、景気に敏感な指標の量的な動きを合成した指標であり、主として景気変動の大きさやテンポ（量感）を測定</t>
    <phoneticPr fontId="2"/>
  </si>
  <si>
    <t xml:space="preserve"> することを目的とする。</t>
    <phoneticPr fontId="2"/>
  </si>
  <si>
    <t>〈作成方法〉</t>
    <phoneticPr fontId="2"/>
  </si>
  <si>
    <t>　 各指標の前月からの変化量を合成して変化率を作成し、前月のＣＩにその変化率を掛け合わせることにより、当月の</t>
    <phoneticPr fontId="2"/>
  </si>
  <si>
    <t>　 一般的に、ＣＩ一致指数が上昇している時が景気の拡張局面、低下しているときが後退局面であり、一致指数の</t>
    <phoneticPr fontId="2"/>
  </si>
  <si>
    <t xml:space="preserve"> 山、谷の近傍に景気の山、谷が存在すると考えられる。変化の大きさが景気の拡大または後退の大きさやテンポ</t>
    <phoneticPr fontId="2"/>
  </si>
  <si>
    <t xml:space="preserve"> （量感）を表しており、その時々の景気の量感を観察することができる。</t>
    <phoneticPr fontId="2"/>
  </si>
  <si>
    <t>（２）ＤＩの概要と利用の仕方</t>
    <phoneticPr fontId="2"/>
  </si>
  <si>
    <t xml:space="preserve"> 〈目的〉</t>
    <phoneticPr fontId="2"/>
  </si>
  <si>
    <t>〈作成方法〉　</t>
    <phoneticPr fontId="2"/>
  </si>
  <si>
    <t>　 その上で、先行、一致、遅行の各系列群ごとに、採用系列数に占める拡張系列数（＋の数）の割合（％）をＤＩとする。</t>
    <phoneticPr fontId="2"/>
  </si>
  <si>
    <t xml:space="preserve">   ＤＩ＝拡張系列数／採用系列数×１００（％）</t>
    <phoneticPr fontId="2"/>
  </si>
  <si>
    <t xml:space="preserve">   （保合い（０）の場合は０．５としてカウントする）</t>
    <phoneticPr fontId="2"/>
  </si>
  <si>
    <t xml:space="preserve"> 　また、累積指数は、平成14年２月を０として、各月のＤＩの値を次の式により累積したものである。</t>
    <phoneticPr fontId="2"/>
  </si>
  <si>
    <t>　 　 （累積ＤＩ）t＝（累積ＤＩ）t-1＋（ＤＩt－50）</t>
    <phoneticPr fontId="2"/>
  </si>
  <si>
    <t>12．景気動向指数個別系列の概要</t>
    <phoneticPr fontId="2"/>
  </si>
  <si>
    <t>新規求人倍率（除学卒）</t>
    <phoneticPr fontId="2"/>
  </si>
  <si>
    <t>所定外労働時間指数
（30人以上　製造業）</t>
    <phoneticPr fontId="2"/>
  </si>
  <si>
    <t>生産財生産指数</t>
  </si>
  <si>
    <t>（逆サイクル）</t>
    <phoneticPr fontId="2"/>
  </si>
  <si>
    <t>10月</t>
  </si>
  <si>
    <t>　  ２６</t>
  </si>
  <si>
    <t>　  ２２</t>
  </si>
  <si>
    <t>法人事業税調定額</t>
  </si>
  <si>
    <t>20年２月</t>
  </si>
  <si>
    <t>21年３月</t>
  </si>
  <si>
    <t>第15循環</t>
    <rPh sb="0" eb="1">
      <t>ダイ</t>
    </rPh>
    <rPh sb="3" eb="5">
      <t>ジュンカン</t>
    </rPh>
    <phoneticPr fontId="2"/>
  </si>
  <si>
    <t>11月</t>
  </si>
  <si>
    <t>12月</t>
  </si>
  <si>
    <t>新設住宅
着工戸数</t>
    <rPh sb="0" eb="2">
      <t>シンセツ</t>
    </rPh>
    <rPh sb="2" eb="4">
      <t>ジュウタク</t>
    </rPh>
    <phoneticPr fontId="2"/>
  </si>
  <si>
    <t>日経商品指数
（42種総合）</t>
    <rPh sb="0" eb="2">
      <t>ニッケイ</t>
    </rPh>
    <rPh sb="2" eb="4">
      <t>ショウヒン</t>
    </rPh>
    <rPh sb="4" eb="6">
      <t>シスウ</t>
    </rPh>
    <phoneticPr fontId="2"/>
  </si>
  <si>
    <t>５．ＣＩ時系列グラフ</t>
    <rPh sb="4" eb="7">
      <t>ジケイレツ</t>
    </rPh>
    <phoneticPr fontId="2"/>
  </si>
  <si>
    <t>６．ＣＩ時系列表</t>
    <rPh sb="4" eb="7">
      <t>ジケイレツ</t>
    </rPh>
    <phoneticPr fontId="2"/>
  </si>
  <si>
    <t>10．（参考）ＤＩ時系列表</t>
    <rPh sb="4" eb="6">
      <t>サンコウ</t>
    </rPh>
    <rPh sb="9" eb="12">
      <t>ジケイレツ</t>
    </rPh>
    <rPh sb="12" eb="13">
      <t>ヒョウ</t>
    </rPh>
    <phoneticPr fontId="2"/>
  </si>
  <si>
    <t>　　　　　住所　山形県山形市松波２丁目８－１</t>
    <rPh sb="5" eb="7">
      <t>ジュウショ</t>
    </rPh>
    <rPh sb="8" eb="11">
      <t>ヤマガタケン</t>
    </rPh>
    <rPh sb="11" eb="14">
      <t>ヤマガタシ</t>
    </rPh>
    <rPh sb="14" eb="16">
      <t>マツナミ</t>
    </rPh>
    <rPh sb="17" eb="19">
      <t>チョウメ</t>
    </rPh>
    <phoneticPr fontId="2"/>
  </si>
  <si>
    <t>　　＜問い合わせ先＞</t>
    <rPh sb="3" eb="4">
      <t>ト</t>
    </rPh>
    <rPh sb="5" eb="6">
      <t>ア</t>
    </rPh>
    <rPh sb="8" eb="9">
      <t>サキ</t>
    </rPh>
    <phoneticPr fontId="2"/>
  </si>
  <si>
    <t>山形県景気動向指数</t>
    <rPh sb="0" eb="3">
      <t>ヤマガタケン</t>
    </rPh>
    <rPh sb="3" eb="9">
      <t>ケイキドウコウシスウ</t>
    </rPh>
    <phoneticPr fontId="2"/>
  </si>
  <si>
    <t>有効求職者数
（除学卒）</t>
    <rPh sb="0" eb="2">
      <t>ユウコウ</t>
    </rPh>
    <rPh sb="2" eb="5">
      <t>キュウショクシャ</t>
    </rPh>
    <rPh sb="5" eb="6">
      <t>スウ</t>
    </rPh>
    <phoneticPr fontId="2"/>
  </si>
  <si>
    <t>日経商品指数
（42種総合）</t>
    <rPh sb="0" eb="2">
      <t>ニッケイ</t>
    </rPh>
    <rPh sb="2" eb="4">
      <t>ショウヒン</t>
    </rPh>
    <rPh sb="4" eb="6">
      <t>シスウ</t>
    </rPh>
    <rPh sb="10" eb="11">
      <t>シュ</t>
    </rPh>
    <rPh sb="11" eb="13">
      <t>ソウゴウ</t>
    </rPh>
    <phoneticPr fontId="2"/>
  </si>
  <si>
    <t>有効求人倍率（除学卒）</t>
    <phoneticPr fontId="2"/>
  </si>
  <si>
    <t>消費者物価指数（山形市）</t>
    <phoneticPr fontId="2"/>
  </si>
  <si>
    <t>資本財生産指数</t>
    <phoneticPr fontId="2"/>
  </si>
  <si>
    <t>先　行　指　数</t>
    <phoneticPr fontId="2"/>
  </si>
  <si>
    <t>一　致　指　数</t>
    <phoneticPr fontId="2"/>
  </si>
  <si>
    <t>遅　行　指　数</t>
    <phoneticPr fontId="2"/>
  </si>
  <si>
    <t>系列名＼年月</t>
    <rPh sb="4" eb="5">
      <t>ねん</t>
    </rPh>
    <phoneticPr fontId="2" type="Hiragana" alignment="distributed"/>
  </si>
  <si>
    <t>1月</t>
    <rPh sb="1" eb="2">
      <t>ガツ</t>
    </rPh>
    <phoneticPr fontId="2"/>
  </si>
  <si>
    <t>2月</t>
    <rPh sb="1" eb="2">
      <t>ガツ</t>
    </rPh>
    <phoneticPr fontId="2"/>
  </si>
  <si>
    <t>3月</t>
  </si>
  <si>
    <t>4月</t>
  </si>
  <si>
    <t>5月</t>
  </si>
  <si>
    <t>6月</t>
  </si>
  <si>
    <t>7月</t>
  </si>
  <si>
    <t>8月</t>
  </si>
  <si>
    <t>9月</t>
  </si>
  <si>
    <t>ＣＩに対する寄与度のマイナス要因となり、逆に前月比がマイナスになれば、プラス要因になる。以下同様。</t>
    <rPh sb="44" eb="46">
      <t>イカ</t>
    </rPh>
    <rPh sb="46" eb="48">
      <t>ドウヨウ</t>
    </rPh>
    <phoneticPr fontId="2"/>
  </si>
  <si>
    <t>（注）在庫率指数＝在庫指数÷生産指数×１００</t>
    <phoneticPr fontId="2"/>
  </si>
  <si>
    <t>　  ２７</t>
  </si>
  <si>
    <t>―</t>
  </si>
  <si>
    <t>　　２</t>
  </si>
  <si>
    <t>　　３</t>
  </si>
  <si>
    <t xml:space="preserve">                                                                          </t>
  </si>
  <si>
    <t>　　４</t>
  </si>
  <si>
    <t>　　５</t>
  </si>
  <si>
    <t>　　６</t>
  </si>
  <si>
    <t>24年３月</t>
    <phoneticPr fontId="2"/>
  </si>
  <si>
    <t>24年11月</t>
    <rPh sb="2" eb="3">
      <t>ネン</t>
    </rPh>
    <rPh sb="5" eb="6">
      <t>ガツ</t>
    </rPh>
    <phoneticPr fontId="2"/>
  </si>
  <si>
    <t>　　７</t>
  </si>
  <si>
    <t>　　８</t>
  </si>
  <si>
    <t>（既存店）（前年同月比）</t>
    <rPh sb="6" eb="8">
      <t>ゼンネン</t>
    </rPh>
    <rPh sb="8" eb="10">
      <t>ドウゲツ</t>
    </rPh>
    <rPh sb="10" eb="11">
      <t>ヒ</t>
    </rPh>
    <phoneticPr fontId="9"/>
  </si>
  <si>
    <t>（30人以上　調査産業計）</t>
    <rPh sb="3" eb="4">
      <t>ニン</t>
    </rPh>
    <rPh sb="4" eb="6">
      <t>イジョウ</t>
    </rPh>
    <phoneticPr fontId="9"/>
  </si>
  <si>
    <t>百貨店・
スーパー販売額
（既存店）
（前年同月比）</t>
    <rPh sb="0" eb="3">
      <t>ヒャッカテン</t>
    </rPh>
    <phoneticPr fontId="2"/>
  </si>
  <si>
    <t>百貨店・スーパー
販売額（既存店）</t>
    <rPh sb="0" eb="3">
      <t>ヒャッカテン</t>
    </rPh>
    <rPh sb="13" eb="15">
      <t>キゾン</t>
    </rPh>
    <rPh sb="15" eb="16">
      <t>テン</t>
    </rPh>
    <phoneticPr fontId="2"/>
  </si>
  <si>
    <t>百貨店・スーパー販売額
（既存店）</t>
    <rPh sb="0" eb="3">
      <t>ヒャッカテン</t>
    </rPh>
    <rPh sb="8" eb="10">
      <t>ハンバイ</t>
    </rPh>
    <rPh sb="10" eb="11">
      <t>ガク</t>
    </rPh>
    <rPh sb="13" eb="15">
      <t>キゾン</t>
    </rPh>
    <rPh sb="15" eb="16">
      <t>テン</t>
    </rPh>
    <phoneticPr fontId="2"/>
  </si>
  <si>
    <t>　　９</t>
  </si>
  <si>
    <t>　　１０</t>
  </si>
  <si>
    <t>　　１１</t>
  </si>
  <si>
    <t>　　１２</t>
  </si>
  <si>
    <t>３か月後方移動平均</t>
    <rPh sb="2" eb="3">
      <t>ゲツ</t>
    </rPh>
    <rPh sb="3" eb="5">
      <t>コウホウ</t>
    </rPh>
    <rPh sb="5" eb="7">
      <t>イドウ</t>
    </rPh>
    <rPh sb="7" eb="9">
      <t>ヘイキン</t>
    </rPh>
    <phoneticPr fontId="2"/>
  </si>
  <si>
    <t>７か月後方移動平均</t>
    <rPh sb="2" eb="3">
      <t>ゲツ</t>
    </rPh>
    <rPh sb="3" eb="5">
      <t>コウホウ</t>
    </rPh>
    <rPh sb="5" eb="7">
      <t>イドウ</t>
    </rPh>
    <rPh sb="7" eb="9">
      <t>ヘイキン</t>
    </rPh>
    <phoneticPr fontId="2"/>
  </si>
  <si>
    <t>　 なお、月々のＣＩの動きは当月の不規則な動きも含まれていることからＣＩの動きについては、３か月後方移動平均、</t>
  </si>
  <si>
    <t xml:space="preserve"> ７か月後方移動平均をとるなど月々の動きをならして見ることが望まれる。</t>
  </si>
  <si>
    <t xml:space="preserve"> 　採用系列の各月の値を５か月前の値と比較して、増加した時には＋を、保合いの時には０を、減少した時には－を</t>
    <rPh sb="34" eb="36">
      <t>もちあ</t>
    </rPh>
    <phoneticPr fontId="2" type="Hiragana" alignment="distributed"/>
  </si>
  <si>
    <t>43か月</t>
  </si>
  <si>
    <t>20か月</t>
  </si>
  <si>
    <t>38か月</t>
  </si>
  <si>
    <t>22か月</t>
    <rPh sb="3" eb="4">
      <t>ツキ</t>
    </rPh>
    <phoneticPr fontId="2"/>
  </si>
  <si>
    <t>14か月</t>
    <rPh sb="3" eb="4">
      <t>ツキ</t>
    </rPh>
    <phoneticPr fontId="2"/>
  </si>
  <si>
    <t>19か月</t>
    <rPh sb="3" eb="4">
      <t>ツキ</t>
    </rPh>
    <phoneticPr fontId="2"/>
  </si>
  <si>
    <t>17か月</t>
    <rPh sb="3" eb="4">
      <t>ツキ</t>
    </rPh>
    <phoneticPr fontId="2"/>
  </si>
  <si>
    <t>73か月</t>
    <rPh sb="3" eb="4">
      <t>ツキ</t>
    </rPh>
    <phoneticPr fontId="2"/>
  </si>
  <si>
    <t>13か月</t>
    <rPh sb="3" eb="4">
      <t>ツキ</t>
    </rPh>
    <phoneticPr fontId="2"/>
  </si>
  <si>
    <t>13か月</t>
    <rPh sb="3" eb="4">
      <t>ゲツ</t>
    </rPh>
    <phoneticPr fontId="2"/>
  </si>
  <si>
    <t>36か月</t>
    <rPh sb="3" eb="4">
      <t>ツキ</t>
    </rPh>
    <phoneticPr fontId="2"/>
  </si>
  <si>
    <t>8か月</t>
    <rPh sb="2" eb="3">
      <t>ゲツ</t>
    </rPh>
    <phoneticPr fontId="2"/>
  </si>
  <si>
    <t xml:space="preserve"> 　景気動向指数第10次改定（平成23年10月内閣府公表）のＣＩ算出法で作成している。</t>
    <phoneticPr fontId="2"/>
  </si>
  <si>
    <t>25年２月</t>
    <rPh sb="2" eb="3">
      <t>ネン</t>
    </rPh>
    <rPh sb="4" eb="5">
      <t>ガツ</t>
    </rPh>
    <phoneticPr fontId="2"/>
  </si>
  <si>
    <t>24年６月</t>
    <rPh sb="2" eb="3">
      <t>ネン</t>
    </rPh>
    <rPh sb="4" eb="5">
      <t>ガツ</t>
    </rPh>
    <phoneticPr fontId="2"/>
  </si>
  <si>
    <t>８か月</t>
    <rPh sb="2" eb="3">
      <t>ツキ</t>
    </rPh>
    <phoneticPr fontId="2"/>
  </si>
  <si>
    <t>39か月</t>
    <rPh sb="3" eb="4">
      <t>ツキ</t>
    </rPh>
    <phoneticPr fontId="2"/>
  </si>
  <si>
    <t>山形県企業短期経済観測調査（業況判断　製造業）</t>
    <rPh sb="0" eb="3">
      <t>ヤマガタケン</t>
    </rPh>
    <rPh sb="3" eb="5">
      <t>キギョウ</t>
    </rPh>
    <rPh sb="5" eb="7">
      <t>タンキ</t>
    </rPh>
    <rPh sb="7" eb="9">
      <t>ケイザイ</t>
    </rPh>
    <rPh sb="9" eb="11">
      <t>カンソク</t>
    </rPh>
    <rPh sb="11" eb="13">
      <t>チョウサ</t>
    </rPh>
    <rPh sb="14" eb="16">
      <t>ギョウキョウ</t>
    </rPh>
    <rPh sb="16" eb="18">
      <t>ハンダン</t>
    </rPh>
    <rPh sb="19" eb="22">
      <t>セイゾウギョウ</t>
    </rPh>
    <phoneticPr fontId="2"/>
  </si>
  <si>
    <t>日本銀行山形事務所</t>
    <rPh sb="0" eb="2">
      <t>ニホン</t>
    </rPh>
    <rPh sb="2" eb="4">
      <t>ギンコウ</t>
    </rPh>
    <rPh sb="4" eb="6">
      <t>ヤマガタ</t>
    </rPh>
    <rPh sb="6" eb="8">
      <t>ジム</t>
    </rPh>
    <rPh sb="8" eb="9">
      <t>ショ</t>
    </rPh>
    <phoneticPr fontId="2"/>
  </si>
  <si>
    <t>「山形県企業短期経済観測
　　　　　　　　　　　　　　調査結果」</t>
    <rPh sb="1" eb="4">
      <t>ヤマガタケン</t>
    </rPh>
    <rPh sb="4" eb="6">
      <t>キギョウ</t>
    </rPh>
    <rPh sb="6" eb="8">
      <t>タンキ</t>
    </rPh>
    <rPh sb="8" eb="10">
      <t>ケイザイ</t>
    </rPh>
    <rPh sb="10" eb="12">
      <t>カンソク</t>
    </rPh>
    <rPh sb="27" eb="29">
      <t>チョウサ</t>
    </rPh>
    <rPh sb="29" eb="31">
      <t>ケッカ</t>
    </rPh>
    <phoneticPr fontId="2"/>
  </si>
  <si>
    <t>（前）
（逆）</t>
    <rPh sb="1" eb="2">
      <t>ゼン</t>
    </rPh>
    <phoneticPr fontId="2"/>
  </si>
  <si>
    <t>雇用保険受給者実人員</t>
    <rPh sb="0" eb="2">
      <t>コヨウ</t>
    </rPh>
    <rPh sb="2" eb="4">
      <t>ホケン</t>
    </rPh>
    <rPh sb="4" eb="7">
      <t>ジュキュウシャ</t>
    </rPh>
    <rPh sb="7" eb="8">
      <t>ジツ</t>
    </rPh>
    <rPh sb="8" eb="10">
      <t>ジンイン</t>
    </rPh>
    <phoneticPr fontId="2"/>
  </si>
  <si>
    <t>常用雇用指数
（30人以上　調査産業計）</t>
    <rPh sb="0" eb="2">
      <t>ジョウヨウ</t>
    </rPh>
    <rPh sb="2" eb="4">
      <t>コヨウ</t>
    </rPh>
    <rPh sb="4" eb="6">
      <t>シスウ</t>
    </rPh>
    <rPh sb="10" eb="11">
      <t>ニン</t>
    </rPh>
    <rPh sb="11" eb="13">
      <t>イジョウ</t>
    </rPh>
    <rPh sb="14" eb="16">
      <t>チョウサ</t>
    </rPh>
    <rPh sb="16" eb="18">
      <t>サンギョウ</t>
    </rPh>
    <rPh sb="18" eb="19">
      <t>ケイ</t>
    </rPh>
    <phoneticPr fontId="2"/>
  </si>
  <si>
    <t>6 山形県企業短期経済観測調査</t>
    <rPh sb="2" eb="5">
      <t>ヤマガタケン</t>
    </rPh>
    <rPh sb="5" eb="7">
      <t>キギョウ</t>
    </rPh>
    <rPh sb="7" eb="9">
      <t>タンキ</t>
    </rPh>
    <rPh sb="9" eb="11">
      <t>ケイザイ</t>
    </rPh>
    <rPh sb="11" eb="13">
      <t>カンソク</t>
    </rPh>
    <rPh sb="13" eb="15">
      <t>チョウサ</t>
    </rPh>
    <phoneticPr fontId="2"/>
  </si>
  <si>
    <t>（業況判断　製造業）</t>
    <rPh sb="1" eb="3">
      <t>ギョウキョウ</t>
    </rPh>
    <rPh sb="3" eb="5">
      <t>ハンダン</t>
    </rPh>
    <rPh sb="6" eb="9">
      <t>セイゾウギョウ</t>
    </rPh>
    <phoneticPr fontId="9"/>
  </si>
  <si>
    <t>2 雇用保険受給者実人員</t>
    <rPh sb="2" eb="4">
      <t>コヨウ</t>
    </rPh>
    <rPh sb="4" eb="6">
      <t>ホケン</t>
    </rPh>
    <rPh sb="6" eb="9">
      <t>ジュキュウシャ</t>
    </rPh>
    <rPh sb="9" eb="10">
      <t>ジツ</t>
    </rPh>
    <rPh sb="10" eb="12">
      <t>ジンイン</t>
    </rPh>
    <phoneticPr fontId="2"/>
  </si>
  <si>
    <t>（前年同月比）（逆サイクル）</t>
    <rPh sb="1" eb="3">
      <t>ゼンネン</t>
    </rPh>
    <rPh sb="3" eb="6">
      <t>ドウゲツヒ</t>
    </rPh>
    <phoneticPr fontId="9"/>
  </si>
  <si>
    <t>4 常用雇用指数</t>
    <rPh sb="2" eb="4">
      <t>ジョウヨウ</t>
    </rPh>
    <rPh sb="4" eb="6">
      <t>コヨウ</t>
    </rPh>
    <rPh sb="6" eb="8">
      <t>シスウ</t>
    </rPh>
    <phoneticPr fontId="2"/>
  </si>
  <si>
    <t>　  ２８</t>
  </si>
  <si>
    <t>山形県企業短期
経済観測調査
（業況判断
　製造業）</t>
    <rPh sb="0" eb="3">
      <t>ヤマガタケン</t>
    </rPh>
    <rPh sb="3" eb="5">
      <t>キギョウ</t>
    </rPh>
    <rPh sb="5" eb="7">
      <t>タンキ</t>
    </rPh>
    <rPh sb="8" eb="10">
      <t>ケイザイ</t>
    </rPh>
    <rPh sb="10" eb="12">
      <t>カンソク</t>
    </rPh>
    <rPh sb="12" eb="14">
      <t>チョウサ</t>
    </rPh>
    <phoneticPr fontId="2"/>
  </si>
  <si>
    <t>雇用保険
受給者実人員
（前年同月比）</t>
    <rPh sb="8" eb="9">
      <t>ジツ</t>
    </rPh>
    <rPh sb="9" eb="11">
      <t>ジンイン</t>
    </rPh>
    <rPh sb="13" eb="15">
      <t>ゼンネン</t>
    </rPh>
    <rPh sb="15" eb="18">
      <t>ドウゲツヒ</t>
    </rPh>
    <phoneticPr fontId="2"/>
  </si>
  <si>
    <t>山形県企業短期経済観測
調査（業況判断　製造業）</t>
    <rPh sb="0" eb="3">
      <t>ヤマガタケン</t>
    </rPh>
    <rPh sb="3" eb="5">
      <t>キギョウ</t>
    </rPh>
    <rPh sb="5" eb="7">
      <t>タンキ</t>
    </rPh>
    <rPh sb="7" eb="9">
      <t>ケイザイ</t>
    </rPh>
    <rPh sb="9" eb="11">
      <t>カンソク</t>
    </rPh>
    <rPh sb="12" eb="14">
      <t>チョウサ</t>
    </rPh>
    <rPh sb="15" eb="17">
      <t>ギョウキョウ</t>
    </rPh>
    <rPh sb="17" eb="19">
      <t>ハンダン</t>
    </rPh>
    <rPh sb="20" eb="23">
      <t>セイゾウギョウ</t>
    </rPh>
    <phoneticPr fontId="2"/>
  </si>
  <si>
    <t>雇用保険受給者実人員</t>
    <rPh sb="7" eb="8">
      <t>じつ</t>
    </rPh>
    <rPh sb="8" eb="10">
      <t>じんいん</t>
    </rPh>
    <phoneticPr fontId="2" type="Hiragana" alignment="distributed"/>
  </si>
  <si>
    <t>(前)</t>
    <rPh sb="1" eb="2">
      <t>ぜん</t>
    </rPh>
    <phoneticPr fontId="2" type="Hiragana" alignment="distributed"/>
  </si>
  <si>
    <t>常用雇用指数
（30人以上
調査産業計）
（前年同月比）</t>
    <rPh sb="0" eb="2">
      <t>ジョウヨウ</t>
    </rPh>
    <rPh sb="2" eb="4">
      <t>コヨウ</t>
    </rPh>
    <rPh sb="4" eb="6">
      <t>シスウ</t>
    </rPh>
    <rPh sb="22" eb="24">
      <t>ゼンネン</t>
    </rPh>
    <rPh sb="24" eb="27">
      <t>ドウゲツヒ</t>
    </rPh>
    <phoneticPr fontId="2"/>
  </si>
  <si>
    <t>（30人以上　調査産業計）（前年同月比）</t>
    <rPh sb="3" eb="4">
      <t>ニン</t>
    </rPh>
    <rPh sb="4" eb="6">
      <t>イジョウ</t>
    </rPh>
    <rPh sb="14" eb="15">
      <t>ゼン</t>
    </rPh>
    <rPh sb="15" eb="16">
      <t>ネン</t>
    </rPh>
    <rPh sb="16" eb="19">
      <t>ドウゲツヒ</t>
    </rPh>
    <phoneticPr fontId="9"/>
  </si>
  <si>
    <t xml:space="preserve"> つける。</t>
    <phoneticPr fontId="2" type="Hiragana" alignment="distributed"/>
  </si>
  <si>
    <t>新設住宅着工戸数</t>
  </si>
  <si>
    <t>年＼月</t>
    <rPh sb="0" eb="1">
      <t>ネン</t>
    </rPh>
    <rPh sb="2" eb="3">
      <t>ガツ</t>
    </rPh>
    <phoneticPr fontId="2"/>
  </si>
  <si>
    <t>先　　　行　　　系　　　列</t>
    <rPh sb="0" eb="1">
      <t>セン</t>
    </rPh>
    <rPh sb="4" eb="5">
      <t>イ</t>
    </rPh>
    <rPh sb="8" eb="9">
      <t>ケイ</t>
    </rPh>
    <rPh sb="12" eb="13">
      <t>レツ</t>
    </rPh>
    <phoneticPr fontId="2"/>
  </si>
  <si>
    <t>5 百貨店・スーパー販売額</t>
    <rPh sb="2" eb="5">
      <t>ヒャッカテン</t>
    </rPh>
    <rPh sb="10" eb="12">
      <t>ハンバイ</t>
    </rPh>
    <rPh sb="12" eb="13">
      <t>ガク</t>
    </rPh>
    <phoneticPr fontId="2"/>
  </si>
  <si>
    <t>6 所定外労働時間指数</t>
    <rPh sb="2" eb="5">
      <t>ショテイガイ</t>
    </rPh>
    <rPh sb="5" eb="7">
      <t>ロウドウ</t>
    </rPh>
    <rPh sb="7" eb="9">
      <t>ジカン</t>
    </rPh>
    <rPh sb="9" eb="11">
      <t>シスウ</t>
    </rPh>
    <phoneticPr fontId="2"/>
  </si>
  <si>
    <t>比率（新規求人倍率、鉱工業在庫率指数）である系列は、伸び率の代わりに前月差を用いる。以下同様。</t>
    <rPh sb="42" eb="43">
      <t>イ</t>
    </rPh>
    <rPh sb="43" eb="44">
      <t>カ</t>
    </rPh>
    <rPh sb="44" eb="46">
      <t>ドウヨウ</t>
    </rPh>
    <phoneticPr fontId="2"/>
  </si>
  <si>
    <t>(注）前月からの変化量は伸び率で計測するのが基本であるが、負の値を取る系列（前年同月比を系列とするもの）や</t>
    <rPh sb="1" eb="2">
      <t>チュウ</t>
    </rPh>
    <phoneticPr fontId="2"/>
  </si>
  <si>
    <t>　  ２９</t>
  </si>
  <si>
    <t>１．直近３ヶ月の動向について</t>
    <rPh sb="2" eb="4">
      <t>チョッキン</t>
    </rPh>
    <rPh sb="6" eb="7">
      <t>ゲツ</t>
    </rPh>
    <rPh sb="8" eb="10">
      <t>ドウコウ</t>
    </rPh>
    <phoneticPr fontId="2"/>
  </si>
  <si>
    <t>指数名</t>
    <rPh sb="0" eb="2">
      <t>シスウ</t>
    </rPh>
    <rPh sb="2" eb="3">
      <t>メイ</t>
    </rPh>
    <phoneticPr fontId="9"/>
  </si>
  <si>
    <t>　先行指数</t>
    <rPh sb="1" eb="3">
      <t>センコウ</t>
    </rPh>
    <rPh sb="3" eb="5">
      <t>シスウ</t>
    </rPh>
    <phoneticPr fontId="9"/>
  </si>
  <si>
    <t>　一致指数</t>
    <rPh sb="1" eb="3">
      <t>イッチ</t>
    </rPh>
    <rPh sb="3" eb="5">
      <t>シスウ</t>
    </rPh>
    <phoneticPr fontId="9"/>
  </si>
  <si>
    <t>　遅行指数</t>
    <rPh sb="1" eb="3">
      <t>チコウ</t>
    </rPh>
    <rPh sb="3" eb="5">
      <t>シスウ</t>
    </rPh>
    <phoneticPr fontId="9"/>
  </si>
  <si>
    <t>（注）　（　）内は前月差（ポイント）</t>
    <rPh sb="1" eb="2">
      <t>チュウ</t>
    </rPh>
    <rPh sb="7" eb="8">
      <t>ナイ</t>
    </rPh>
    <rPh sb="9" eb="11">
      <t>ゼンゲツ</t>
    </rPh>
    <rPh sb="11" eb="12">
      <t>サ</t>
    </rPh>
    <phoneticPr fontId="9"/>
  </si>
  <si>
    <t>前月差に対する個別系列の寄与度の動向</t>
    <rPh sb="0" eb="2">
      <t>ゼンゲツ</t>
    </rPh>
    <rPh sb="2" eb="3">
      <t>サ</t>
    </rPh>
    <rPh sb="4" eb="5">
      <t>タイ</t>
    </rPh>
    <rPh sb="7" eb="9">
      <t>コベツ</t>
    </rPh>
    <rPh sb="9" eb="11">
      <t>ケイレツ</t>
    </rPh>
    <rPh sb="12" eb="15">
      <t>キヨド</t>
    </rPh>
    <rPh sb="16" eb="18">
      <t>ドウコウ</t>
    </rPh>
    <phoneticPr fontId="2"/>
  </si>
  <si>
    <t>系列名</t>
    <rPh sb="0" eb="2">
      <t>ケイレツ</t>
    </rPh>
    <rPh sb="2" eb="3">
      <t>メイ</t>
    </rPh>
    <phoneticPr fontId="2"/>
  </si>
  <si>
    <t>雇用保険受給者実人員（前年同月比）（逆サイクル）</t>
    <rPh sb="0" eb="2">
      <t>コヨウ</t>
    </rPh>
    <rPh sb="2" eb="4">
      <t>ホケン</t>
    </rPh>
    <rPh sb="4" eb="7">
      <t>ジュキュウシャ</t>
    </rPh>
    <rPh sb="7" eb="8">
      <t>ジツ</t>
    </rPh>
    <rPh sb="8" eb="10">
      <t>ジンイン</t>
    </rPh>
    <rPh sb="11" eb="13">
      <t>ゼンネン</t>
    </rPh>
    <rPh sb="13" eb="16">
      <t>ドウゲツヒ</t>
    </rPh>
    <phoneticPr fontId="2"/>
  </si>
  <si>
    <t>常用雇用指数（30人以上調査産業計）（前年同月比）</t>
    <rPh sb="0" eb="2">
      <t>ジョウヨウ</t>
    </rPh>
    <rPh sb="2" eb="4">
      <t>コヨウ</t>
    </rPh>
    <rPh sb="4" eb="6">
      <t>シスウ</t>
    </rPh>
    <rPh sb="9" eb="12">
      <t>ニンイジョウ</t>
    </rPh>
    <rPh sb="12" eb="14">
      <t>チョウサ</t>
    </rPh>
    <rPh sb="14" eb="16">
      <t>サンギョウ</t>
    </rPh>
    <rPh sb="16" eb="17">
      <t>ケイ</t>
    </rPh>
    <rPh sb="19" eb="21">
      <t>ゼンネン</t>
    </rPh>
    <rPh sb="21" eb="24">
      <t>ドウゲツヒ</t>
    </rPh>
    <phoneticPr fontId="2"/>
  </si>
  <si>
    <t>一</t>
    <rPh sb="0" eb="1">
      <t>いち</t>
    </rPh>
    <phoneticPr fontId="2" type="Hiragana" alignment="distributed"/>
  </si>
  <si>
    <t>　  ３０</t>
  </si>
  <si>
    <t>　　　　　電話　０２３－６３０－２１８０</t>
    <rPh sb="5" eb="7">
      <t>デンワ</t>
    </rPh>
    <phoneticPr fontId="2"/>
  </si>
  <si>
    <t>日経商品指数（42種総合）</t>
  </si>
  <si>
    <t>ＣＩ（平成27年＝100）の動向</t>
    <rPh sb="3" eb="5">
      <t>ヘイセイ</t>
    </rPh>
    <rPh sb="7" eb="8">
      <t>ネン</t>
    </rPh>
    <rPh sb="14" eb="16">
      <t>ドウコウ</t>
    </rPh>
    <phoneticPr fontId="9"/>
  </si>
  <si>
    <t>（注）先行系列のうち、所定外労働時間指数（30人以上　製造業）、新車登録台数、新設住宅着工戸数は、センサス局法Ｘ-12-ARIMAにより独自に</t>
    <rPh sb="23" eb="24">
      <t>ニン</t>
    </rPh>
    <rPh sb="24" eb="26">
      <t>イジョウ</t>
    </rPh>
    <rPh sb="68" eb="70">
      <t>ドクジ</t>
    </rPh>
    <phoneticPr fontId="2"/>
  </si>
  <si>
    <t>季節調整しているため、他の報告書等で公表された数値とは異なる。以下同様。</t>
    <rPh sb="31" eb="33">
      <t>イカ</t>
    </rPh>
    <rPh sb="33" eb="35">
      <t>ドウヨウ</t>
    </rPh>
    <phoneticPr fontId="2"/>
  </si>
  <si>
    <t>（注）一致系列のうち、所定外労働時間指数（30人以上　調査産業計）はセンサス局法Ｘ-12-ARIMAにより独自に季節調整している</t>
    <rPh sb="23" eb="24">
      <t>ニン</t>
    </rPh>
    <rPh sb="24" eb="26">
      <t>イジョウ</t>
    </rPh>
    <rPh sb="27" eb="29">
      <t>チョウサ</t>
    </rPh>
    <phoneticPr fontId="2"/>
  </si>
  <si>
    <t>ため、他の報告書等で公表された数値とは異なる。以下同様。</t>
    <rPh sb="23" eb="25">
      <t>イカ</t>
    </rPh>
    <rPh sb="25" eb="27">
      <t>ドウヨウ</t>
    </rPh>
    <phoneticPr fontId="2"/>
  </si>
  <si>
    <t>（注）遅行系列のうち、法人事業税調定額はセンサス局法Ｘ-12-ARIMAにより独自に季節調整しているため、他の報告書等で公表された数値とは</t>
    <rPh sb="60" eb="62">
      <t>コウヒョウ</t>
    </rPh>
    <rPh sb="65" eb="67">
      <t>スウチ</t>
    </rPh>
    <phoneticPr fontId="2"/>
  </si>
  <si>
    <t>異なる。以下同様。</t>
    <rPh sb="4" eb="8">
      <t>イカドウヨウ</t>
    </rPh>
    <phoneticPr fontId="2"/>
  </si>
  <si>
    <t>（注）変化方向は、採用系列の各月の値を5か月前と比較し、増加したときには＋を、変化無し（保合い）のときは０を、減少したときには</t>
    <rPh sb="44" eb="46">
      <t>もちあ</t>
    </rPh>
    <phoneticPr fontId="2" type="Hiragana" alignment="distributed"/>
  </si>
  <si>
    <t>　　　　　ＦＡＸ　０２３－６３０－２１８５</t>
    <phoneticPr fontId="2"/>
  </si>
  <si>
    <t>（１）</t>
    <phoneticPr fontId="9"/>
  </si>
  <si>
    <t>（２）</t>
    <phoneticPr fontId="9"/>
  </si>
  <si>
    <t>新規求人倍率（除学卒）</t>
    <phoneticPr fontId="9"/>
  </si>
  <si>
    <t>所定外労働時間指数（30人以上　製造業）</t>
    <phoneticPr fontId="9"/>
  </si>
  <si>
    <t>鉱工業在庫率指数（逆サイクル）</t>
    <phoneticPr fontId="9"/>
  </si>
  <si>
    <t>有効求人倍率（除学卒）</t>
    <phoneticPr fontId="9"/>
  </si>
  <si>
    <t>百貨店・スーパー販売額（既存店）（前年同月比）</t>
    <phoneticPr fontId="9"/>
  </si>
  <si>
    <t>所定外労働時間指数（30人以上　調査産業計）</t>
    <phoneticPr fontId="9"/>
  </si>
  <si>
    <t>遅　行　系　列</t>
    <phoneticPr fontId="9"/>
  </si>
  <si>
    <t>有効求職者数（除学卒）（逆サイクル）</t>
    <phoneticPr fontId="9"/>
  </si>
  <si>
    <t>消費者物価指数（山形市）（前年同月比）</t>
    <phoneticPr fontId="9"/>
  </si>
  <si>
    <t>（注）逆サイクルとは、指数の上昇、下降が景気の動きと反対になることをいう。指数の前月比がプラスになれば、</t>
    <phoneticPr fontId="2"/>
  </si>
  <si>
    <t>７．景気動向指数個別系列表</t>
    <phoneticPr fontId="2"/>
  </si>
  <si>
    <t xml:space="preserve"> 新規求人倍率
（除学卒）</t>
    <phoneticPr fontId="2"/>
  </si>
  <si>
    <t>所定外
労働時間指数
（30人以上
製造業）</t>
    <phoneticPr fontId="2"/>
  </si>
  <si>
    <t>新車登録台数</t>
    <phoneticPr fontId="2"/>
  </si>
  <si>
    <t>鉱工業
在庫率指数</t>
    <phoneticPr fontId="2"/>
  </si>
  <si>
    <t>有効求人倍率
（除学卒）</t>
    <phoneticPr fontId="2"/>
  </si>
  <si>
    <t>鉱工業
生産指数</t>
    <phoneticPr fontId="2"/>
  </si>
  <si>
    <t>生産財
生産指数</t>
    <phoneticPr fontId="2"/>
  </si>
  <si>
    <t>所定外
労働時間指数
（30人以上
調査産業計）</t>
    <phoneticPr fontId="2"/>
  </si>
  <si>
    <t>消費者物価指数
（山形市）
（前年同月比）</t>
    <phoneticPr fontId="2"/>
  </si>
  <si>
    <t>資本財生産指数</t>
    <phoneticPr fontId="2"/>
  </si>
  <si>
    <t>８．（参考）ＤＩ変化方向表</t>
    <phoneticPr fontId="2"/>
  </si>
  <si>
    <t>鉱工業在庫率指数</t>
    <phoneticPr fontId="2" type="Hiragana" alignment="distributed"/>
  </si>
  <si>
    <t>(逆)</t>
    <phoneticPr fontId="2" type="Hiragana" alignment="distributed"/>
  </si>
  <si>
    <t>(前)</t>
    <phoneticPr fontId="2" type="Hiragana" alignment="distributed"/>
  </si>
  <si>
    <t>所定外労働時間指数
（30人以上　調査産業計）</t>
    <phoneticPr fontId="2"/>
  </si>
  <si>
    <t>消費者物価指数
（山形市）</t>
    <phoneticPr fontId="2" type="Hiragana" alignment="distributed"/>
  </si>
  <si>
    <r>
      <t xml:space="preserve">常用雇用指数
</t>
    </r>
    <r>
      <rPr>
        <sz val="8"/>
        <rFont val="ＭＳ Ｐゴシック"/>
        <family val="3"/>
        <charset val="128"/>
      </rPr>
      <t>（30人以上　調査産業計）</t>
    </r>
    <phoneticPr fontId="2"/>
  </si>
  <si>
    <t>－をつけている。</t>
    <phoneticPr fontId="2"/>
  </si>
  <si>
    <t xml:space="preserve">                                                                                  </t>
    <phoneticPr fontId="2"/>
  </si>
  <si>
    <t>山形県みらい企画創造部統計企画課</t>
    <rPh sb="0" eb="3">
      <t>ヤマガタケン</t>
    </rPh>
    <rPh sb="6" eb="8">
      <t>キカク</t>
    </rPh>
    <rPh sb="8" eb="10">
      <t>ソウゾウ</t>
    </rPh>
    <rPh sb="10" eb="11">
      <t>ブ</t>
    </rPh>
    <rPh sb="11" eb="13">
      <t>トウケイ</t>
    </rPh>
    <rPh sb="13" eb="15">
      <t>キカク</t>
    </rPh>
    <rPh sb="15" eb="16">
      <t>カ</t>
    </rPh>
    <phoneticPr fontId="2"/>
  </si>
  <si>
    <t>　　　　山形県みらい企画創造部統計企画課　政策統計担当</t>
    <rPh sb="4" eb="7">
      <t>ヤマガタケン</t>
    </rPh>
    <rPh sb="10" eb="12">
      <t>キカク</t>
    </rPh>
    <rPh sb="12" eb="14">
      <t>ソウゾウ</t>
    </rPh>
    <rPh sb="14" eb="15">
      <t>ブ</t>
    </rPh>
    <rPh sb="15" eb="17">
      <t>トウケイ</t>
    </rPh>
    <rPh sb="17" eb="19">
      <t>キカク</t>
    </rPh>
    <rPh sb="19" eb="20">
      <t>カ</t>
    </rPh>
    <rPh sb="21" eb="23">
      <t>セイサク</t>
    </rPh>
    <rPh sb="23" eb="25">
      <t>トウケイ</t>
    </rPh>
    <rPh sb="25" eb="27">
      <t>タントウ</t>
    </rPh>
    <phoneticPr fontId="2"/>
  </si>
  <si>
    <t>4 鉱工業在庫率指数</t>
    <phoneticPr fontId="2"/>
  </si>
  <si>
    <t>7 日経商品指数（42種総合）</t>
    <phoneticPr fontId="2"/>
  </si>
  <si>
    <t>4 生産財生産指数</t>
    <phoneticPr fontId="9"/>
  </si>
  <si>
    <t>（H27=100）</t>
    <phoneticPr fontId="2"/>
  </si>
  <si>
    <t>12月</t>
    <rPh sb="2" eb="3">
      <t>ガツ</t>
    </rPh>
    <phoneticPr fontId="2"/>
  </si>
  <si>
    <t>年＼月</t>
    <phoneticPr fontId="2"/>
  </si>
  <si>
    <t>　  ２３</t>
    <phoneticPr fontId="2"/>
  </si>
  <si>
    <t>　  　２</t>
  </si>
  <si>
    <t>国土交通省</t>
    <rPh sb="0" eb="5">
      <t>コクドコウツウショウ</t>
    </rPh>
    <phoneticPr fontId="2"/>
  </si>
  <si>
    <t>「建築着工統計調査報告」</t>
    <rPh sb="7" eb="9">
      <t>チョウサ</t>
    </rPh>
    <rPh sb="9" eb="11">
      <t>ホウコク</t>
    </rPh>
    <phoneticPr fontId="2"/>
  </si>
  <si>
    <t>経済産業省</t>
    <rPh sb="0" eb="2">
      <t>ケイザイ</t>
    </rPh>
    <rPh sb="2" eb="5">
      <t>サンギョウショウ</t>
    </rPh>
    <phoneticPr fontId="2"/>
  </si>
  <si>
    <t>「商業動態統計」</t>
    <rPh sb="1" eb="3">
      <t>ショウギョウ</t>
    </rPh>
    <rPh sb="3" eb="5">
      <t>ドウタイ</t>
    </rPh>
    <rPh sb="5" eb="7">
      <t>トウケイ</t>
    </rPh>
    <phoneticPr fontId="2"/>
  </si>
  <si>
    <t xml:space="preserve"> 旧系列で作成した平成14年２月～平成27年12月の指数は、平成28年1月公表分において改訂されている。</t>
    <rPh sb="44" eb="46">
      <t>カイテイ</t>
    </rPh>
    <phoneticPr fontId="2"/>
  </si>
  <si>
    <t>　一致指数が基調として（おおむね３か月程度の動き）50％を上回っている時が景気の拡張局面、50％を下回っ</t>
    <phoneticPr fontId="2"/>
  </si>
  <si>
    <t>　先行指数は、一般的に、一致指数に数か月先行することから、景気の動きを予知し、遅行指数は一致指数に半</t>
    <phoneticPr fontId="2"/>
  </si>
  <si>
    <t>２月</t>
  </si>
  <si>
    <t>３月</t>
  </si>
  <si>
    <t>４月</t>
  </si>
  <si>
    <t>５月</t>
  </si>
  <si>
    <t>６月</t>
  </si>
  <si>
    <t>７月</t>
  </si>
  <si>
    <t>８月</t>
  </si>
  <si>
    <t>９月</t>
  </si>
  <si>
    <t xml:space="preserve"> ＣＩを作成する。詳細は、内閣府ＨＰ参照（https://www.esri.cao.go.jp/jp/stat/di/di3.html#link002）。</t>
    <phoneticPr fontId="2"/>
  </si>
  <si>
    <t>　この日付の設定にあたっては、景気動向指数の一致系列の動きを参考にしつつ、他の主要経済指標の動きや</t>
    <phoneticPr fontId="2"/>
  </si>
  <si>
    <t>第16循環</t>
    <rPh sb="0" eb="1">
      <t>ダイ</t>
    </rPh>
    <rPh sb="3" eb="5">
      <t>ジュンカン</t>
    </rPh>
    <phoneticPr fontId="2"/>
  </si>
  <si>
    <t>30年10月</t>
    <rPh sb="2" eb="3">
      <t>ネン</t>
    </rPh>
    <rPh sb="5" eb="6">
      <t>ガツ</t>
    </rPh>
    <phoneticPr fontId="2"/>
  </si>
  <si>
    <t>71か月</t>
    <rPh sb="3" eb="4">
      <t>ツキ</t>
    </rPh>
    <phoneticPr fontId="2"/>
  </si>
  <si>
    <t>　Ｈ３１/Ｒ１</t>
    <rPh sb="5" eb="6">
      <t>ガン</t>
    </rPh>
    <phoneticPr fontId="2"/>
  </si>
  <si>
    <t>　  　３</t>
  </si>
  <si>
    <t>遅れて動く遅行指数の３つの指数がある。</t>
    <phoneticPr fontId="2"/>
  </si>
  <si>
    <t>　 ＤＩは、景気に敏感な諸指標を選定し、そのうち上昇（拡張）を示している指標の割合を示すものであり、各経済部門</t>
    <phoneticPr fontId="2"/>
  </si>
  <si>
    <t xml:space="preserve"> への波及度合いを測定することを目的とする。</t>
    <phoneticPr fontId="2"/>
  </si>
  <si>
    <t xml:space="preserve"> 　なお、平成28年1月分から採用系列を変更し、新系列での指数は平成14年２月から算出を開始する。 そのため、</t>
    <phoneticPr fontId="2"/>
  </si>
  <si>
    <t xml:space="preserve">  R３.１</t>
  </si>
  <si>
    <t>令和</t>
    <rPh sb="0" eb="2">
      <t>レイワ</t>
    </rPh>
    <phoneticPr fontId="2"/>
  </si>
  <si>
    <t>２年５月</t>
    <rPh sb="1" eb="2">
      <t>ネン</t>
    </rPh>
    <rPh sb="3" eb="4">
      <t>ガツ</t>
    </rPh>
    <phoneticPr fontId="2"/>
  </si>
  <si>
    <t>　Ｈ１６</t>
    <phoneticPr fontId="2"/>
  </si>
  <si>
    <t>　  １７</t>
    <phoneticPr fontId="2"/>
  </si>
  <si>
    <t>　  １８</t>
    <phoneticPr fontId="2"/>
  </si>
  <si>
    <t>　  １９</t>
    <phoneticPr fontId="2"/>
  </si>
  <si>
    <t>　  ２９</t>
    <phoneticPr fontId="2"/>
  </si>
  <si>
    <t>　  　４</t>
  </si>
  <si>
    <t xml:space="preserve">  R４.１</t>
  </si>
  <si>
    <t>　Ｈ１４</t>
    <phoneticPr fontId="2"/>
  </si>
  <si>
    <t>　  ２２</t>
    <phoneticPr fontId="2"/>
  </si>
  <si>
    <t>　  ２６</t>
    <phoneticPr fontId="2"/>
  </si>
  <si>
    <t>　  　２</t>
    <phoneticPr fontId="2"/>
  </si>
  <si>
    <t>　  　３</t>
    <phoneticPr fontId="2"/>
  </si>
  <si>
    <t xml:space="preserve"> Ｈ３１/Ｒ１</t>
  </si>
  <si>
    <t>先行系列　ＤＩ</t>
    <phoneticPr fontId="3"/>
  </si>
  <si>
    <t>一致系列　ＤＩ</t>
    <phoneticPr fontId="2" type="Hiragana" alignment="distributed"/>
  </si>
  <si>
    <t>遅行系列　ＤＩ</t>
    <phoneticPr fontId="2" type="Hiragana" alignment="distributed"/>
  </si>
  <si>
    <t>（平成27年＝100）</t>
    <rPh sb="1" eb="3">
      <t>ヘイセイ</t>
    </rPh>
    <rPh sb="5" eb="6">
      <t>ネン</t>
    </rPh>
    <phoneticPr fontId="2"/>
  </si>
  <si>
    <t>０</t>
  </si>
  <si>
    <t>（注）シャドー部分は景気後退期を示す。なお、H30.10月以降は国が設定した景気後退期を示す。</t>
  </si>
  <si>
    <t>（注）シャドー部分は景気後退期を示す。なお、H30.10月以降は国が設定した景気後退期を示す。</t>
    <phoneticPr fontId="2"/>
  </si>
  <si>
    <t>（注）シャドー部分は景気後退期を示す。なお、H30.10月以降は国が設定した景気後退期を示す。</t>
    <phoneticPr fontId="2"/>
  </si>
  <si>
    <t>令和5年(2023年)</t>
    <rPh sb="0" eb="1">
      <t>レイ</t>
    </rPh>
    <rPh sb="1" eb="2">
      <t>ワ</t>
    </rPh>
    <rPh sb="3" eb="4">
      <t>ネン</t>
    </rPh>
    <rPh sb="9" eb="10">
      <t>ネン</t>
    </rPh>
    <phoneticPr fontId="9"/>
  </si>
  <si>
    <t>　  　５</t>
  </si>
  <si>
    <t/>
  </si>
  <si>
    <t>R2=100</t>
    <phoneticPr fontId="2"/>
  </si>
  <si>
    <t>H27=100</t>
    <phoneticPr fontId="2"/>
  </si>
  <si>
    <t>ポイント</t>
    <phoneticPr fontId="2"/>
  </si>
  <si>
    <t>S45=100</t>
    <phoneticPr fontId="2"/>
  </si>
  <si>
    <t xml:space="preserve">  R５.１</t>
  </si>
  <si>
    <t>％</t>
    <phoneticPr fontId="2"/>
  </si>
  <si>
    <t>千円</t>
    <phoneticPr fontId="2"/>
  </si>
  <si>
    <t>　  　５</t>
    <phoneticPr fontId="2"/>
  </si>
  <si>
    <t>　Ｈ１６</t>
  </si>
  <si>
    <t>R5．
１月</t>
  </si>
  <si>
    <t>専門家の意見を勘案し行っているが、山形県は第16循環以降、日付の設定を凍結している。</t>
    <rPh sb="17" eb="20">
      <t>ヤマガタケン</t>
    </rPh>
    <rPh sb="21" eb="22">
      <t>ダイ</t>
    </rPh>
    <rPh sb="24" eb="28">
      <t>ジュンカンイコウ</t>
    </rPh>
    <rPh sb="29" eb="31">
      <t>ヒヅケ</t>
    </rPh>
    <rPh sb="32" eb="34">
      <t>セッテイ</t>
    </rPh>
    <rPh sb="35" eb="37">
      <t>トウケツ</t>
    </rPh>
    <phoneticPr fontId="2"/>
  </si>
  <si>
    <t>令和５年10月分から12月分まで</t>
    <rPh sb="0" eb="1">
      <t>レイ</t>
    </rPh>
    <rPh sb="1" eb="2">
      <t>ワ</t>
    </rPh>
    <rPh sb="3" eb="4">
      <t>ネン</t>
    </rPh>
    <rPh sb="6" eb="8">
      <t>ガツブン</t>
    </rPh>
    <rPh sb="12" eb="13">
      <t>ガツ</t>
    </rPh>
    <rPh sb="13" eb="14">
      <t>ブン</t>
    </rPh>
    <phoneticPr fontId="9"/>
  </si>
  <si>
    <t>令和６年３月12日</t>
    <rPh sb="0" eb="1">
      <t>レイ</t>
    </rPh>
    <rPh sb="1" eb="2">
      <t>ワ</t>
    </rPh>
    <rPh sb="3" eb="4">
      <t>ネン</t>
    </rPh>
    <rPh sb="5" eb="6">
      <t>ガツ</t>
    </rPh>
    <rPh sb="8" eb="9">
      <t>ニチ</t>
    </rPh>
    <phoneticPr fontId="2"/>
  </si>
  <si>
    <t>10月</t>
    <rPh sb="2" eb="3">
      <t>ガツ</t>
    </rPh>
    <phoneticPr fontId="9"/>
  </si>
  <si>
    <t>(-2.0)</t>
    <phoneticPr fontId="9"/>
  </si>
  <si>
    <t>(0.5)</t>
    <phoneticPr fontId="9"/>
  </si>
  <si>
    <t>(-0.3)</t>
    <phoneticPr fontId="9"/>
  </si>
  <si>
    <t>(-0.8)</t>
    <phoneticPr fontId="9"/>
  </si>
  <si>
    <t>(-1.3)</t>
    <phoneticPr fontId="9"/>
  </si>
  <si>
    <t>令和5年（2023年）</t>
  </si>
  <si>
    <t>　R２.１２</t>
  </si>
  <si>
    <t>　 R２.１２</t>
  </si>
  <si>
    <t>R4．
12月</t>
  </si>
  <si>
    <t>　　７</t>
    <phoneticPr fontId="2"/>
  </si>
  <si>
    <t>　　３</t>
    <phoneticPr fontId="2"/>
  </si>
  <si>
    <t>　「労働市場月報」関連の３系列（「新規求人倍率」「有効求人倍率」「有効求職者数」）において、季節調整替えにより平成31年１月分以降の数値が改訂されたため、改訂後の値を用いています。</t>
    <rPh sb="2" eb="6">
      <t>ロウドウシジョウ</t>
    </rPh>
    <rPh sb="6" eb="8">
      <t>ゲッポウ</t>
    </rPh>
    <rPh sb="9" eb="11">
      <t>カンレン</t>
    </rPh>
    <rPh sb="13" eb="15">
      <t>ケイレツ</t>
    </rPh>
    <rPh sb="55" eb="57">
      <t>ヘイセイ</t>
    </rPh>
    <rPh sb="59" eb="60">
      <t>ネン</t>
    </rPh>
    <rPh sb="61" eb="62">
      <t>ガツ</t>
    </rPh>
    <rPh sb="62" eb="63">
      <t>ブン</t>
    </rPh>
    <rPh sb="63" eb="65">
      <t>イコウ</t>
    </rPh>
    <rPh sb="66" eb="68">
      <t>スウチ</t>
    </rPh>
    <rPh sb="77" eb="79">
      <t>カイテイ</t>
    </rPh>
    <rPh sb="79" eb="80">
      <t>ゴ</t>
    </rPh>
    <rPh sb="81" eb="82">
      <t>アタイ</t>
    </rPh>
    <rPh sb="83" eb="84">
      <t>モチ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</si>
</sst>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0"/>
    <numFmt numFmtId="177" formatCode="0.000"/>
    <numFmt numFmtId="178" formatCode="0.0_);[Red]\(0.0\)"/>
    <numFmt numFmtId="179" formatCode="#,##0_ ;[Red]\-#,##0\ "/>
    <numFmt numFmtId="180" formatCode="0_ "/>
    <numFmt numFmtId="181" formatCode="#,##0_ "/>
    <numFmt numFmtId="182" formatCode="0.0_ "/>
    <numFmt numFmtId="183" formatCode="0&quot;か月&quot;"/>
    <numFmt numFmtId="184" formatCode="#,##0.0"/>
    <numFmt numFmtId="185" formatCode="0.00_ "/>
    <numFmt numFmtId="186" formatCode="#,##0_);[Red]\(#,##0\)"/>
    <numFmt numFmtId="187" formatCode="#,##0.0_ ;[Red]\-#,##0.0\ "/>
    <numFmt numFmtId="188" formatCode="#,##0.0_ "/>
    <numFmt numFmtId="189" formatCode="\ 0.0;&quot;▲ &quot;0.0"/>
    <numFmt numFmtId="190" formatCode="0.0;[Red]0.0"/>
    <numFmt numFmtId="191" formatCode="\(#,##0.0\)"/>
    <numFmt numFmtId="192" formatCode="#,##0.0_);\(#,##0.0\)"/>
  </numFmts>
  <fonts count="23" x14ac:knownFonts="1">
    <font>
      <sz val="11"/>
      <name val="ＭＳ ゴシック"/>
      <family val="3"/>
      <charset val="128"/>
    </font>
    <font>
      <sz val="11"/>
      <name val="ＭＳ ゴシック"/>
      <family val="3"/>
      <charset val="128"/>
    </font>
    <font>
      <sz val="6"/>
      <name val="ＭＳ Ｐゴシック"/>
      <family val="3"/>
      <charset val="128"/>
    </font>
    <font>
      <sz val="6"/>
      <name val="ＭＳ Ｐ明朝"/>
      <family val="1"/>
      <charset val="128"/>
    </font>
    <font>
      <sz val="12"/>
      <name val="ＭＳ 明朝"/>
      <family val="1"/>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6"/>
      <name val="ＭＳ 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15"/>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6"/>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2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0" fontId="15" fillId="0" borderId="0">
      <alignment vertical="center"/>
    </xf>
    <xf numFmtId="0" fontId="4" fillId="0" borderId="0"/>
  </cellStyleXfs>
  <cellXfs count="404">
    <xf numFmtId="0" fontId="0" fillId="0" borderId="0" xfId="0"/>
    <xf numFmtId="0" fontId="5" fillId="0" borderId="0" xfId="0" applyFont="1" applyAlignment="1">
      <alignment vertical="center"/>
    </xf>
    <xf numFmtId="0" fontId="5" fillId="0" borderId="0" xfId="0" applyFont="1" applyFill="1" applyBorder="1"/>
    <xf numFmtId="0" fontId="5" fillId="0" borderId="0" xfId="0" applyFont="1"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Fill="1"/>
    <xf numFmtId="0" fontId="10"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176" fontId="6" fillId="0" borderId="0" xfId="0" applyNumberFormat="1" applyFont="1" applyFill="1" applyBorder="1" applyAlignment="1" applyProtection="1">
      <alignment horizontal="left" vertical="center"/>
    </xf>
    <xf numFmtId="0" fontId="6" fillId="0" borderId="0" xfId="0" applyFont="1" applyFill="1" applyAlignment="1">
      <alignment horizontal="left" vertical="top"/>
    </xf>
    <xf numFmtId="0" fontId="6" fillId="0" borderId="0" xfId="0" applyFont="1" applyFill="1" applyBorder="1" applyAlignment="1">
      <alignment horizontal="left" vertical="top"/>
    </xf>
    <xf numFmtId="176" fontId="6" fillId="0" borderId="0" xfId="0" applyNumberFormat="1" applyFont="1" applyFill="1" applyBorder="1" applyAlignment="1" applyProtection="1">
      <alignment horizontal="left" vertical="top"/>
    </xf>
    <xf numFmtId="0" fontId="5" fillId="0" borderId="0" xfId="0" applyFont="1" applyBorder="1" applyAlignment="1">
      <alignment horizontal="left" vertical="top"/>
    </xf>
    <xf numFmtId="2" fontId="5" fillId="0" borderId="0" xfId="0" applyNumberFormat="1" applyFont="1" applyBorder="1" applyAlignment="1">
      <alignment horizontal="left" vertical="top"/>
    </xf>
    <xf numFmtId="0" fontId="5" fillId="0" borderId="0" xfId="0" applyNumberFormat="1" applyFont="1" applyBorder="1" applyAlignment="1">
      <alignment horizontal="left" vertical="top"/>
    </xf>
    <xf numFmtId="180" fontId="6" fillId="0" borderId="0" xfId="0" applyNumberFormat="1" applyFont="1" applyFill="1" applyBorder="1" applyAlignment="1">
      <alignment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3" xfId="0" applyFont="1" applyFill="1" applyBorder="1" applyAlignment="1">
      <alignment horizontal="center" vertical="center"/>
    </xf>
    <xf numFmtId="0" fontId="6" fillId="0" borderId="4" xfId="0"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Alignment="1">
      <alignment horizontal="left" vertical="center"/>
    </xf>
    <xf numFmtId="0" fontId="10" fillId="0" borderId="0" xfId="0" applyFont="1" applyFill="1"/>
    <xf numFmtId="0" fontId="6" fillId="0" borderId="0" xfId="0" applyFont="1" applyFill="1"/>
    <xf numFmtId="0" fontId="6" fillId="0" borderId="5" xfId="0" applyFont="1" applyFill="1" applyBorder="1" applyAlignment="1">
      <alignment vertical="center"/>
    </xf>
    <xf numFmtId="176" fontId="6" fillId="0" borderId="0" xfId="0" applyNumberFormat="1" applyFont="1" applyFill="1" applyAlignment="1">
      <alignment vertical="center"/>
    </xf>
    <xf numFmtId="0" fontId="6" fillId="0" borderId="0" xfId="0" quotePrefix="1" applyFont="1" applyFill="1" applyBorder="1" applyAlignment="1">
      <alignment horizontal="left" vertical="center"/>
    </xf>
    <xf numFmtId="0" fontId="6" fillId="0" borderId="0" xfId="0" applyFont="1" applyFill="1" applyAlignment="1">
      <alignment horizontal="center" vertical="center"/>
    </xf>
    <xf numFmtId="0" fontId="13" fillId="0" borderId="0" xfId="0" applyFont="1" applyFill="1" applyBorder="1" applyAlignment="1">
      <alignment horizontal="center" vertical="center"/>
    </xf>
    <xf numFmtId="0" fontId="6" fillId="0" borderId="0" xfId="0" quotePrefix="1" applyFont="1" applyFill="1" applyAlignment="1">
      <alignment vertical="center"/>
    </xf>
    <xf numFmtId="178" fontId="11" fillId="0" borderId="0" xfId="0" applyNumberFormat="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Border="1"/>
    <xf numFmtId="0" fontId="6" fillId="0" borderId="0" xfId="0" applyFont="1" applyFill="1" applyBorder="1" applyAlignment="1"/>
    <xf numFmtId="0" fontId="11"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6" fillId="0" borderId="2" xfId="0" applyFont="1" applyFill="1" applyBorder="1" applyAlignment="1">
      <alignment horizontal="center" vertical="center"/>
    </xf>
    <xf numFmtId="0" fontId="6" fillId="0" borderId="0" xfId="0" applyFont="1" applyFill="1" applyAlignment="1"/>
    <xf numFmtId="0" fontId="6" fillId="0" borderId="9" xfId="0" quotePrefix="1" applyFont="1" applyFill="1" applyBorder="1" applyAlignment="1">
      <alignment horizontal="center"/>
    </xf>
    <xf numFmtId="0" fontId="6" fillId="0" borderId="1" xfId="0" quotePrefix="1" applyFont="1" applyFill="1" applyBorder="1" applyAlignment="1">
      <alignment horizontal="center"/>
    </xf>
    <xf numFmtId="40" fontId="12" fillId="0" borderId="10" xfId="0" applyNumberFormat="1" applyFont="1" applyFill="1" applyBorder="1" applyAlignment="1">
      <alignment horizontal="center" vertical="center"/>
    </xf>
    <xf numFmtId="181" fontId="12" fillId="0" borderId="10" xfId="1" applyNumberFormat="1" applyFont="1" applyFill="1" applyBorder="1" applyAlignment="1">
      <alignment horizontal="center" vertical="center"/>
    </xf>
    <xf numFmtId="178" fontId="12" fillId="0" borderId="10" xfId="0" applyNumberFormat="1" applyFont="1" applyFill="1" applyBorder="1" applyAlignment="1">
      <alignment horizontal="center" vertical="center"/>
    </xf>
    <xf numFmtId="179" fontId="12" fillId="0" borderId="10" xfId="1" applyNumberFormat="1" applyFont="1" applyFill="1" applyBorder="1" applyAlignment="1">
      <alignment horizontal="center" vertical="center"/>
    </xf>
    <xf numFmtId="179" fontId="12" fillId="0" borderId="8" xfId="1" applyNumberFormat="1" applyFont="1" applyFill="1" applyBorder="1" applyAlignment="1">
      <alignment horizontal="center" vertical="center"/>
    </xf>
    <xf numFmtId="176" fontId="6" fillId="0" borderId="0" xfId="0" applyNumberFormat="1" applyFont="1" applyFill="1"/>
    <xf numFmtId="0" fontId="8" fillId="0" borderId="0" xfId="0" applyFont="1" applyFill="1" applyBorder="1" applyAlignment="1">
      <alignment vertical="center"/>
    </xf>
    <xf numFmtId="0" fontId="11" fillId="0" borderId="0" xfId="0" applyFont="1" applyFill="1"/>
    <xf numFmtId="0" fontId="10" fillId="0" borderId="0" xfId="0" applyFont="1" applyAlignment="1">
      <alignment vertical="center"/>
    </xf>
    <xf numFmtId="0" fontId="7"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0" xfId="0" applyFont="1" applyFill="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shrinkToFit="1"/>
    </xf>
    <xf numFmtId="0" fontId="6" fillId="0" borderId="18"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9"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vertical="center"/>
    </xf>
    <xf numFmtId="0" fontId="11" fillId="0" borderId="13" xfId="0" applyFont="1" applyBorder="1" applyAlignment="1">
      <alignment vertical="center"/>
    </xf>
    <xf numFmtId="0" fontId="11" fillId="0" borderId="15" xfId="0" applyFont="1" applyBorder="1" applyAlignment="1">
      <alignment vertical="center"/>
    </xf>
    <xf numFmtId="0" fontId="11" fillId="0" borderId="20" xfId="0" applyFont="1" applyBorder="1" applyAlignment="1">
      <alignment vertical="center"/>
    </xf>
    <xf numFmtId="0" fontId="7" fillId="0" borderId="0" xfId="0" applyFont="1" applyAlignment="1">
      <alignment horizontal="center" vertical="center"/>
    </xf>
    <xf numFmtId="0" fontId="6" fillId="0" borderId="19" xfId="0" applyFont="1" applyBorder="1" applyAlignment="1">
      <alignment vertical="center" shrinkToFit="1"/>
    </xf>
    <xf numFmtId="2" fontId="5" fillId="0" borderId="0" xfId="0" applyNumberFormat="1" applyFont="1" applyBorder="1" applyAlignment="1">
      <alignment vertical="top"/>
    </xf>
    <xf numFmtId="176" fontId="7" fillId="0" borderId="0" xfId="0" applyNumberFormat="1" applyFont="1" applyAlignment="1">
      <alignment vertical="center"/>
    </xf>
    <xf numFmtId="0" fontId="6" fillId="0" borderId="21" xfId="0" applyFont="1" applyBorder="1" applyAlignment="1">
      <alignment vertical="center"/>
    </xf>
    <xf numFmtId="176" fontId="11" fillId="0" borderId="0" xfId="0" applyNumberFormat="1" applyFont="1" applyFill="1" applyBorder="1" applyAlignment="1">
      <alignment horizontal="center" vertical="center"/>
    </xf>
    <xf numFmtId="178" fontId="11" fillId="0" borderId="6" xfId="0" applyNumberFormat="1" applyFont="1" applyFill="1" applyBorder="1" applyAlignment="1">
      <alignment horizontal="center" vertical="center"/>
    </xf>
    <xf numFmtId="182" fontId="11" fillId="0" borderId="0" xfId="0" applyNumberFormat="1"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5" fillId="0" borderId="0" xfId="0" applyFont="1" applyFill="1" applyAlignment="1">
      <alignment horizontal="left" vertical="center"/>
    </xf>
    <xf numFmtId="0" fontId="5" fillId="0" borderId="0" xfId="0" applyFont="1" applyFill="1" applyAlignment="1">
      <alignment horizontal="left" vertical="distributed"/>
    </xf>
    <xf numFmtId="0" fontId="6" fillId="0" borderId="1" xfId="0" applyFont="1" applyFill="1" applyBorder="1" applyAlignment="1">
      <alignment horizontal="left" vertical="center" shrinkToFit="1"/>
    </xf>
    <xf numFmtId="0" fontId="6" fillId="0" borderId="2" xfId="0" applyFont="1" applyFill="1" applyBorder="1" applyAlignment="1">
      <alignment horizontal="left" vertical="center" shrinkToFit="1"/>
    </xf>
    <xf numFmtId="183"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horizontal="left" vertical="center" shrinkToFit="1"/>
    </xf>
    <xf numFmtId="0" fontId="6" fillId="0" borderId="1" xfId="0" quotePrefix="1"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0" fontId="11" fillId="0" borderId="0" xfId="0" applyFont="1" applyAlignment="1">
      <alignment horizontal="left" vertical="center"/>
    </xf>
    <xf numFmtId="0" fontId="7" fillId="0" borderId="0" xfId="0" applyFont="1" applyAlignment="1">
      <alignment horizontal="left" vertical="center"/>
    </xf>
    <xf numFmtId="0" fontId="6" fillId="0" borderId="0" xfId="0" applyFont="1" applyFill="1" applyBorder="1" applyAlignment="1">
      <alignment vertical="distributed" textRotation="255"/>
    </xf>
    <xf numFmtId="2"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81" fontId="12" fillId="0" borderId="0" xfId="1" applyNumberFormat="1" applyFont="1" applyFill="1" applyBorder="1" applyAlignment="1">
      <alignment horizontal="center" vertical="center"/>
    </xf>
    <xf numFmtId="178" fontId="12" fillId="0" borderId="0" xfId="0" applyNumberFormat="1" applyFont="1" applyFill="1" applyBorder="1" applyAlignment="1">
      <alignment horizontal="center" vertical="center"/>
    </xf>
    <xf numFmtId="176" fontId="12" fillId="0" borderId="0" xfId="1" applyNumberFormat="1" applyFont="1" applyFill="1" applyBorder="1" applyAlignment="1">
      <alignment horizontal="center" vertical="center"/>
    </xf>
    <xf numFmtId="40" fontId="12" fillId="0" borderId="0" xfId="0" applyNumberFormat="1" applyFont="1" applyFill="1" applyBorder="1" applyAlignment="1">
      <alignment horizontal="center" vertical="center"/>
    </xf>
    <xf numFmtId="179" fontId="12" fillId="0" borderId="0" xfId="1" applyNumberFormat="1" applyFont="1" applyFill="1" applyBorder="1" applyAlignment="1">
      <alignment horizontal="center" vertical="center"/>
    </xf>
    <xf numFmtId="0" fontId="11" fillId="0" borderId="0" xfId="0" applyFont="1" applyFill="1" applyBorder="1" applyAlignment="1">
      <alignment horizontal="right" vertical="center"/>
    </xf>
    <xf numFmtId="1" fontId="6" fillId="0" borderId="5" xfId="0" applyNumberFormat="1" applyFont="1" applyFill="1" applyBorder="1" applyAlignment="1">
      <alignment horizontal="center" vertical="center"/>
    </xf>
    <xf numFmtId="178" fontId="11" fillId="0" borderId="5" xfId="0" applyNumberFormat="1" applyFont="1" applyFill="1" applyBorder="1" applyAlignment="1">
      <alignment horizontal="center" vertical="center"/>
    </xf>
    <xf numFmtId="0" fontId="6" fillId="0" borderId="0" xfId="0" applyFont="1" applyBorder="1" applyAlignment="1">
      <alignment horizontal="left" vertical="top" wrapText="1"/>
    </xf>
    <xf numFmtId="185" fontId="6" fillId="0" borderId="0" xfId="0" applyNumberFormat="1" applyFont="1" applyBorder="1" applyAlignment="1">
      <alignment vertical="top"/>
    </xf>
    <xf numFmtId="2" fontId="11" fillId="0" borderId="0" xfId="0" applyNumberFormat="1" applyFont="1" applyBorder="1" applyAlignment="1">
      <alignment horizontal="left" vertical="top"/>
    </xf>
    <xf numFmtId="0" fontId="6" fillId="0" borderId="0" xfId="0" applyFont="1" applyBorder="1" applyAlignment="1">
      <alignment horizontal="left" vertical="top"/>
    </xf>
    <xf numFmtId="2" fontId="12" fillId="0" borderId="10" xfId="0" applyNumberFormat="1" applyFont="1" applyFill="1" applyBorder="1" applyAlignment="1">
      <alignment horizontal="center" vertical="center"/>
    </xf>
    <xf numFmtId="176" fontId="12" fillId="0" borderId="10" xfId="0" applyNumberFormat="1" applyFont="1" applyFill="1" applyBorder="1" applyAlignment="1">
      <alignment horizontal="center" vertical="center"/>
    </xf>
    <xf numFmtId="176" fontId="12" fillId="0" borderId="8" xfId="1"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0" xfId="0" applyFont="1" applyFill="1" applyBorder="1" applyAlignment="1">
      <alignment horizontal="right" vertical="center"/>
    </xf>
    <xf numFmtId="176" fontId="11" fillId="0" borderId="8"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lignment vertical="center"/>
    </xf>
    <xf numFmtId="0" fontId="7" fillId="0" borderId="11" xfId="0" applyFont="1" applyBorder="1" applyAlignment="1">
      <alignment vertical="center"/>
    </xf>
    <xf numFmtId="0" fontId="6" fillId="0" borderId="22" xfId="0" applyFont="1" applyBorder="1" applyAlignment="1">
      <alignment horizontal="distributed" vertical="center" justifyLastLine="1"/>
    </xf>
    <xf numFmtId="0" fontId="7" fillId="0" borderId="0" xfId="0" applyFont="1" applyFill="1" applyBorder="1" applyAlignment="1">
      <alignment vertical="center"/>
    </xf>
    <xf numFmtId="0" fontId="12" fillId="0" borderId="11" xfId="0" applyFont="1" applyFill="1" applyBorder="1" applyAlignment="1">
      <alignment vertical="center"/>
    </xf>
    <xf numFmtId="0" fontId="12" fillId="0" borderId="14"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6" fillId="0" borderId="19" xfId="0" applyFont="1" applyFill="1" applyBorder="1" applyAlignment="1">
      <alignment vertical="center"/>
    </xf>
    <xf numFmtId="0" fontId="12" fillId="0" borderId="17" xfId="0" applyFont="1" applyFill="1" applyBorder="1" applyAlignment="1">
      <alignment vertical="center"/>
    </xf>
    <xf numFmtId="0" fontId="6" fillId="0" borderId="2" xfId="0" applyFont="1" applyFill="1" applyBorder="1" applyAlignment="1">
      <alignment horizontal="left" shrinkToFit="1"/>
    </xf>
    <xf numFmtId="0" fontId="6" fillId="0" borderId="1" xfId="0" applyFont="1" applyFill="1" applyBorder="1" applyAlignment="1">
      <alignment horizontal="left" shrinkToFit="1"/>
    </xf>
    <xf numFmtId="183" fontId="6" fillId="0" borderId="1" xfId="0" applyNumberFormat="1" applyFont="1" applyFill="1" applyBorder="1" applyAlignment="1">
      <alignment horizontal="left" shrinkToFit="1"/>
    </xf>
    <xf numFmtId="0" fontId="12" fillId="0" borderId="11" xfId="0" applyFont="1" applyBorder="1" applyAlignment="1">
      <alignment vertical="center"/>
    </xf>
    <xf numFmtId="0" fontId="12" fillId="0" borderId="0" xfId="0" applyFont="1" applyBorder="1" applyAlignment="1">
      <alignment vertical="center"/>
    </xf>
    <xf numFmtId="0" fontId="7" fillId="0" borderId="10" xfId="0" applyFont="1" applyFill="1" applyBorder="1" applyAlignment="1">
      <alignment vertical="center"/>
    </xf>
    <xf numFmtId="0" fontId="15" fillId="0" borderId="0" xfId="2">
      <alignment vertical="center"/>
    </xf>
    <xf numFmtId="0" fontId="7" fillId="0" borderId="24" xfId="0" applyFont="1" applyFill="1" applyBorder="1" applyAlignment="1">
      <alignment horizontal="right" vertical="center"/>
    </xf>
    <xf numFmtId="0" fontId="7" fillId="0" borderId="9" xfId="0" applyFont="1" applyFill="1" applyBorder="1" applyAlignment="1">
      <alignment horizontal="right"/>
    </xf>
    <xf numFmtId="0" fontId="7" fillId="0" borderId="2" xfId="0" applyFont="1" applyFill="1" applyBorder="1" applyAlignment="1">
      <alignment horizontal="right"/>
    </xf>
    <xf numFmtId="0" fontId="7" fillId="0" borderId="0" xfId="0" applyFont="1" applyFill="1" applyAlignment="1"/>
    <xf numFmtId="0" fontId="7" fillId="0" borderId="0" xfId="0" applyFont="1" applyFill="1" applyAlignment="1">
      <alignment horizontal="left"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24" xfId="0" applyFont="1" applyFill="1" applyBorder="1" applyAlignment="1">
      <alignment horizontal="right"/>
    </xf>
    <xf numFmtId="179" fontId="6" fillId="0" borderId="1" xfId="0" applyNumberFormat="1" applyFont="1" applyFill="1" applyBorder="1" applyAlignment="1"/>
    <xf numFmtId="0" fontId="11" fillId="0" borderId="8" xfId="0" applyFont="1" applyFill="1" applyBorder="1" applyAlignment="1">
      <alignment vertical="center"/>
    </xf>
    <xf numFmtId="0" fontId="7" fillId="0" borderId="9" xfId="0" applyFont="1" applyFill="1" applyBorder="1" applyAlignment="1">
      <alignment vertical="center"/>
    </xf>
    <xf numFmtId="179" fontId="6" fillId="0" borderId="9" xfId="0" applyNumberFormat="1" applyFont="1" applyFill="1" applyBorder="1" applyAlignment="1">
      <alignment horizontal="center"/>
    </xf>
    <xf numFmtId="0" fontId="11" fillId="0" borderId="9" xfId="0" applyFont="1" applyFill="1" applyBorder="1" applyAlignment="1">
      <alignment horizontal="right" vertical="center"/>
    </xf>
    <xf numFmtId="0" fontId="11" fillId="0" borderId="25" xfId="0" applyFont="1" applyFill="1" applyBorder="1" applyAlignment="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11" fillId="0" borderId="9" xfId="0" applyFont="1" applyFill="1" applyBorder="1" applyAlignment="1">
      <alignment vertical="center"/>
    </xf>
    <xf numFmtId="0" fontId="11" fillId="0" borderId="9" xfId="0" quotePrefix="1" applyFont="1" applyFill="1" applyBorder="1" applyAlignment="1">
      <alignment horizontal="center" vertical="center"/>
    </xf>
    <xf numFmtId="176"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wrapText="1"/>
    </xf>
    <xf numFmtId="0" fontId="11" fillId="0" borderId="0" xfId="0" applyFont="1" applyFill="1" applyAlignment="1">
      <alignment vertical="center"/>
    </xf>
    <xf numFmtId="0" fontId="11" fillId="0" borderId="0" xfId="0" applyFont="1" applyFill="1" applyBorder="1" applyAlignment="1" applyProtection="1">
      <alignment horizontal="center" vertical="center"/>
    </xf>
    <xf numFmtId="1" fontId="11" fillId="0" borderId="6" xfId="0" applyNumberFormat="1" applyFont="1" applyFill="1" applyBorder="1" applyAlignment="1">
      <alignment horizontal="center" vertical="center"/>
    </xf>
    <xf numFmtId="0" fontId="11" fillId="0" borderId="0" xfId="0" applyFont="1" applyFill="1" applyBorder="1" applyAlignment="1">
      <alignment vertical="center"/>
    </xf>
    <xf numFmtId="1" fontId="11" fillId="0" borderId="0" xfId="0" applyNumberFormat="1" applyFont="1" applyFill="1" applyBorder="1" applyAlignment="1" applyProtection="1">
      <alignment horizontal="left" vertical="center"/>
    </xf>
    <xf numFmtId="177" fontId="11" fillId="0" borderId="0" xfId="0" applyNumberFormat="1" applyFont="1" applyFill="1" applyBorder="1" applyAlignment="1" applyProtection="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wrapText="1"/>
    </xf>
    <xf numFmtId="1" fontId="11" fillId="0" borderId="0" xfId="0" applyNumberFormat="1" applyFont="1" applyFill="1" applyBorder="1" applyAlignment="1" applyProtection="1">
      <alignment horizontal="left" vertical="center" wrapText="1"/>
    </xf>
    <xf numFmtId="1" fontId="11" fillId="0" borderId="0" xfId="0" applyNumberFormat="1" applyFont="1" applyFill="1" applyBorder="1" applyAlignment="1">
      <alignment horizontal="left" vertical="center" wrapText="1"/>
    </xf>
    <xf numFmtId="176" fontId="11"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1" fillId="0" borderId="25" xfId="0" applyFont="1" applyFill="1" applyBorder="1" applyAlignment="1">
      <alignment horizontal="center" vertical="center"/>
    </xf>
    <xf numFmtId="176" fontId="11" fillId="0" borderId="0" xfId="0" applyNumberFormat="1" applyFont="1" applyFill="1" applyBorder="1" applyAlignment="1">
      <alignment vertical="center"/>
    </xf>
    <xf numFmtId="176" fontId="11" fillId="0" borderId="0" xfId="1" applyNumberFormat="1" applyFont="1" applyFill="1" applyBorder="1" applyAlignment="1">
      <alignment vertical="center"/>
    </xf>
    <xf numFmtId="176" fontId="11" fillId="0" borderId="4" xfId="0" applyNumberFormat="1" applyFont="1" applyFill="1" applyBorder="1" applyAlignment="1">
      <alignment vertical="center"/>
    </xf>
    <xf numFmtId="176" fontId="11" fillId="0" borderId="0" xfId="0" quotePrefix="1" applyNumberFormat="1" applyFont="1" applyFill="1" applyBorder="1" applyAlignment="1">
      <alignment vertical="center"/>
    </xf>
    <xf numFmtId="0" fontId="11" fillId="0" borderId="4" xfId="0" applyFont="1" applyFill="1" applyBorder="1" applyAlignment="1">
      <alignment vertical="center"/>
    </xf>
    <xf numFmtId="176" fontId="11" fillId="0" borderId="4" xfId="1" applyNumberFormat="1" applyFont="1" applyFill="1" applyBorder="1" applyAlignment="1">
      <alignment vertical="center"/>
    </xf>
    <xf numFmtId="176" fontId="11" fillId="0" borderId="26" xfId="0" applyNumberFormat="1" applyFont="1" applyFill="1" applyBorder="1" applyAlignment="1">
      <alignment vertical="center"/>
    </xf>
    <xf numFmtId="0" fontId="11" fillId="0" borderId="9"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176" fontId="11" fillId="0" borderId="0" xfId="0" applyNumberFormat="1" applyFont="1" applyFill="1" applyAlignment="1" applyProtection="1">
      <alignment horizontal="left" vertical="center"/>
    </xf>
    <xf numFmtId="0" fontId="11" fillId="0" borderId="1" xfId="0" applyFont="1" applyFill="1" applyBorder="1" applyAlignment="1">
      <alignment vertical="center"/>
    </xf>
    <xf numFmtId="177" fontId="11" fillId="0" borderId="0" xfId="0" applyNumberFormat="1" applyFont="1" applyFill="1" applyAlignment="1" applyProtection="1">
      <alignment horizontal="left" vertical="center" wrapText="1"/>
    </xf>
    <xf numFmtId="0" fontId="11" fillId="0" borderId="10" xfId="0" quotePrefix="1" applyFont="1" applyFill="1" applyBorder="1" applyAlignment="1">
      <alignment horizontal="center"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1" fontId="11" fillId="0" borderId="0" xfId="0" applyNumberFormat="1" applyFont="1" applyFill="1" applyAlignment="1" applyProtection="1">
      <alignment horizontal="left" vertical="center"/>
    </xf>
    <xf numFmtId="177" fontId="11" fillId="0" borderId="4" xfId="0" applyNumberFormat="1" applyFont="1" applyFill="1" applyBorder="1" applyAlignment="1" applyProtection="1">
      <alignment horizontal="left" vertical="center"/>
    </xf>
    <xf numFmtId="0" fontId="11" fillId="0" borderId="0" xfId="0" quotePrefix="1" applyFont="1" applyFill="1" applyBorder="1" applyAlignment="1">
      <alignment horizontal="center" vertical="center"/>
    </xf>
    <xf numFmtId="176" fontId="11" fillId="0" borderId="0" xfId="0" applyNumberFormat="1" applyFont="1" applyFill="1" applyAlignment="1" applyProtection="1">
      <alignment horizontal="left" vertical="center" wrapText="1"/>
    </xf>
    <xf numFmtId="1" fontId="11" fillId="0" borderId="0" xfId="0" applyNumberFormat="1" applyFont="1" applyFill="1" applyAlignment="1" applyProtection="1">
      <alignment horizontal="left" vertical="center" wrapText="1"/>
    </xf>
    <xf numFmtId="0" fontId="14" fillId="0" borderId="0" xfId="0" applyFont="1" applyFill="1" applyAlignment="1">
      <alignment vertical="center"/>
    </xf>
    <xf numFmtId="0" fontId="11" fillId="0" borderId="1" xfId="0" quotePrefix="1" applyFont="1" applyFill="1" applyBorder="1" applyAlignment="1">
      <alignment horizontal="left" vertical="center"/>
    </xf>
    <xf numFmtId="0" fontId="11" fillId="0" borderId="8" xfId="0" quotePrefix="1" applyFont="1" applyFill="1" applyBorder="1" applyAlignment="1">
      <alignment horizontal="left" vertical="center"/>
    </xf>
    <xf numFmtId="0" fontId="11" fillId="0" borderId="7" xfId="0" applyFont="1" applyFill="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5" xfId="0" applyFont="1" applyBorder="1" applyAlignment="1">
      <alignment horizontal="center" vertical="center" wrapText="1" justifyLastLine="1"/>
    </xf>
    <xf numFmtId="178" fontId="11" fillId="0" borderId="0" xfId="0" applyNumberFormat="1" applyFont="1" applyFill="1" applyBorder="1" applyAlignment="1">
      <alignment vertical="center"/>
    </xf>
    <xf numFmtId="178" fontId="11" fillId="0" borderId="26" xfId="0" applyNumberFormat="1" applyFont="1" applyFill="1" applyBorder="1" applyAlignment="1">
      <alignment vertical="center"/>
    </xf>
    <xf numFmtId="178" fontId="11" fillId="0" borderId="9" xfId="0" applyNumberFormat="1" applyFont="1" applyFill="1" applyBorder="1" applyAlignment="1">
      <alignment vertical="center"/>
    </xf>
    <xf numFmtId="178" fontId="11" fillId="0" borderId="4" xfId="0" applyNumberFormat="1" applyFont="1" applyFill="1" applyBorder="1" applyAlignment="1">
      <alignment vertical="center"/>
    </xf>
    <xf numFmtId="186" fontId="6" fillId="0" borderId="9" xfId="1" applyNumberFormat="1" applyFont="1" applyFill="1" applyBorder="1" applyAlignment="1"/>
    <xf numFmtId="184" fontId="6" fillId="0" borderId="9" xfId="1" applyNumberFormat="1" applyFont="1" applyFill="1" applyBorder="1" applyAlignment="1"/>
    <xf numFmtId="178" fontId="6" fillId="0" borderId="9" xfId="0" applyNumberFormat="1" applyFont="1" applyFill="1" applyBorder="1" applyAlignment="1"/>
    <xf numFmtId="40" fontId="6" fillId="0" borderId="9" xfId="0" applyNumberFormat="1" applyFont="1" applyFill="1" applyBorder="1" applyAlignment="1"/>
    <xf numFmtId="181" fontId="6" fillId="0" borderId="9" xfId="1" applyNumberFormat="1" applyFont="1" applyFill="1" applyBorder="1" applyAlignment="1"/>
    <xf numFmtId="188" fontId="6" fillId="0" borderId="9" xfId="1" applyNumberFormat="1" applyFont="1" applyFill="1" applyBorder="1" applyAlignment="1"/>
    <xf numFmtId="187" fontId="6" fillId="0" borderId="1" xfId="1" applyNumberFormat="1" applyFont="1" applyFill="1" applyBorder="1" applyAlignment="1"/>
    <xf numFmtId="2" fontId="6" fillId="0" borderId="9" xfId="0" applyNumberFormat="1" applyFont="1" applyFill="1" applyBorder="1" applyAlignment="1"/>
    <xf numFmtId="176" fontId="6" fillId="0" borderId="9" xfId="0" applyNumberFormat="1" applyFont="1" applyFill="1" applyBorder="1" applyAlignment="1"/>
    <xf numFmtId="176" fontId="6" fillId="0" borderId="1" xfId="1" applyNumberFormat="1" applyFont="1" applyFill="1" applyBorder="1" applyAlignment="1"/>
    <xf numFmtId="177" fontId="6" fillId="0" borderId="1" xfId="1" applyNumberFormat="1" applyFont="1" applyFill="1" applyBorder="1" applyAlignment="1"/>
    <xf numFmtId="0" fontId="6" fillId="0" borderId="1" xfId="0" applyFont="1" applyFill="1" applyBorder="1" applyAlignment="1">
      <alignment horizontal="center"/>
    </xf>
    <xf numFmtId="49" fontId="6" fillId="0" borderId="25" xfId="0" applyNumberFormat="1" applyFont="1" applyFill="1" applyBorder="1" applyAlignment="1">
      <alignment horizontal="center" vertical="center" wrapText="1"/>
    </xf>
    <xf numFmtId="0" fontId="6" fillId="0" borderId="9" xfId="3" applyNumberFormat="1" applyFont="1" applyFill="1" applyBorder="1" applyAlignment="1">
      <alignment horizontal="center" vertical="center"/>
    </xf>
    <xf numFmtId="0" fontId="6" fillId="0" borderId="9" xfId="0" applyFont="1" applyFill="1" applyBorder="1" applyAlignment="1">
      <alignment horizontal="center" vertical="center"/>
    </xf>
    <xf numFmtId="176" fontId="11" fillId="0" borderId="9" xfId="0" applyNumberFormat="1" applyFont="1" applyFill="1" applyBorder="1" applyAlignment="1">
      <alignment horizontal="center" vertical="center"/>
    </xf>
    <xf numFmtId="178" fontId="11" fillId="0" borderId="25" xfId="0" applyNumberFormat="1" applyFont="1" applyFill="1" applyBorder="1" applyAlignment="1">
      <alignment horizontal="center" vertical="center"/>
    </xf>
    <xf numFmtId="182" fontId="11" fillId="0" borderId="9" xfId="0"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26" xfId="0" applyFont="1" applyFill="1" applyBorder="1" applyAlignment="1">
      <alignment horizontal="center" vertical="center"/>
    </xf>
    <xf numFmtId="176" fontId="11" fillId="0" borderId="26" xfId="0" applyNumberFormat="1" applyFont="1" applyFill="1" applyBorder="1" applyAlignment="1">
      <alignment horizontal="center" vertical="center"/>
    </xf>
    <xf numFmtId="0" fontId="11" fillId="0" borderId="26" xfId="0" applyFont="1" applyFill="1" applyBorder="1" applyAlignment="1">
      <alignment horizontal="center" vertical="center"/>
    </xf>
    <xf numFmtId="178" fontId="11" fillId="0" borderId="7" xfId="0" applyNumberFormat="1" applyFont="1" applyFill="1" applyBorder="1" applyAlignment="1">
      <alignment horizontal="center" vertical="center"/>
    </xf>
    <xf numFmtId="182" fontId="11" fillId="0" borderId="26" xfId="0" applyNumberFormat="1" applyFont="1" applyFill="1" applyBorder="1" applyAlignment="1">
      <alignment horizontal="center" vertical="center"/>
    </xf>
    <xf numFmtId="0" fontId="11" fillId="0" borderId="21" xfId="0" applyFont="1" applyFill="1" applyBorder="1" applyAlignment="1">
      <alignment horizontal="center"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7" fillId="0" borderId="0" xfId="0" applyFont="1" applyBorder="1" applyAlignment="1">
      <alignment vertical="center"/>
    </xf>
    <xf numFmtId="0" fontId="6" fillId="0" borderId="0" xfId="3" applyNumberFormat="1" applyFont="1" applyFill="1" applyBorder="1" applyAlignment="1">
      <alignment horizontal="center" vertical="center"/>
    </xf>
    <xf numFmtId="0" fontId="11" fillId="0" borderId="4"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5" fillId="0" borderId="0" xfId="0" quotePrefix="1" applyFont="1" applyFill="1" applyAlignment="1">
      <alignment horizontal="left" vertical="center"/>
    </xf>
    <xf numFmtId="0" fontId="6" fillId="0" borderId="0" xfId="0" quotePrefix="1" applyFont="1" applyFill="1"/>
    <xf numFmtId="0" fontId="6" fillId="0" borderId="0" xfId="0" quotePrefix="1" applyFont="1" applyFill="1" applyAlignment="1">
      <alignment horizontal="left" vertical="top"/>
    </xf>
    <xf numFmtId="0" fontId="11" fillId="0" borderId="0" xfId="0" applyFont="1" applyFill="1" applyBorder="1" applyAlignment="1">
      <alignment vertical="center" wrapText="1"/>
    </xf>
    <xf numFmtId="0" fontId="6" fillId="0" borderId="5" xfId="0" applyFont="1" applyBorder="1" applyAlignment="1">
      <alignment vertical="center" shrinkToFit="1"/>
    </xf>
    <xf numFmtId="0" fontId="6" fillId="0" borderId="0" xfId="0" applyFont="1" applyBorder="1" applyAlignment="1">
      <alignment horizontal="left" vertical="center"/>
    </xf>
    <xf numFmtId="0" fontId="6" fillId="0" borderId="31" xfId="0" applyFont="1" applyBorder="1" applyAlignment="1">
      <alignment horizontal="distributed" vertical="center" justifyLastLine="1"/>
    </xf>
    <xf numFmtId="0" fontId="6" fillId="2" borderId="0" xfId="0" applyFont="1" applyFill="1" applyAlignment="1">
      <alignment vertical="center"/>
    </xf>
    <xf numFmtId="176" fontId="11" fillId="0" borderId="26" xfId="1" applyNumberFormat="1" applyFont="1" applyFill="1" applyBorder="1" applyAlignment="1">
      <alignment vertical="center"/>
    </xf>
    <xf numFmtId="0" fontId="11" fillId="0" borderId="0" xfId="0" applyFont="1" applyBorder="1" applyAlignment="1">
      <alignment vertical="center" shrinkToFit="1"/>
    </xf>
    <xf numFmtId="182" fontId="6" fillId="0" borderId="9" xfId="0" applyNumberFormat="1" applyFont="1" applyFill="1" applyBorder="1" applyAlignment="1"/>
    <xf numFmtId="0" fontId="17" fillId="0" borderId="0" xfId="0" applyFont="1" applyFill="1" applyAlignment="1">
      <alignment vertical="center" wrapText="1"/>
    </xf>
    <xf numFmtId="0" fontId="17" fillId="0" borderId="0" xfId="0" applyFont="1" applyFill="1" applyAlignment="1">
      <alignment wrapText="1"/>
    </xf>
    <xf numFmtId="0" fontId="17" fillId="0" borderId="14" xfId="0" applyFont="1" applyBorder="1" applyAlignment="1">
      <alignment vertical="center" wrapText="1"/>
    </xf>
    <xf numFmtId="0" fontId="17" fillId="0" borderId="14" xfId="0" applyFont="1" applyFill="1" applyBorder="1" applyAlignment="1">
      <alignment vertical="center" wrapText="1"/>
    </xf>
    <xf numFmtId="0" fontId="6" fillId="0" borderId="0" xfId="0" applyFont="1" applyBorder="1" applyAlignment="1">
      <alignment horizontal="left" vertical="center" wrapText="1"/>
    </xf>
    <xf numFmtId="176" fontId="11" fillId="0" borderId="0" xfId="0" applyNumberFormat="1" applyFont="1" applyFill="1" applyBorder="1" applyAlignment="1" applyProtection="1">
      <alignment horizontal="left" vertical="center" shrinkToFit="1"/>
    </xf>
    <xf numFmtId="178" fontId="11" fillId="0" borderId="21" xfId="0" applyNumberFormat="1" applyFont="1" applyFill="1" applyBorder="1" applyAlignment="1">
      <alignment vertical="center"/>
    </xf>
    <xf numFmtId="176" fontId="11" fillId="0" borderId="21" xfId="0" applyNumberFormat="1" applyFont="1" applyFill="1" applyBorder="1" applyAlignment="1">
      <alignment vertical="center"/>
    </xf>
    <xf numFmtId="176" fontId="11" fillId="0" borderId="21" xfId="1" applyNumberFormat="1" applyFont="1" applyFill="1" applyBorder="1" applyAlignment="1">
      <alignment vertical="center"/>
    </xf>
    <xf numFmtId="178" fontId="11" fillId="0" borderId="24" xfId="0" applyNumberFormat="1" applyFont="1" applyFill="1" applyBorder="1" applyAlignment="1">
      <alignment vertical="center"/>
    </xf>
    <xf numFmtId="178" fontId="11" fillId="0" borderId="5" xfId="0" applyNumberFormat="1" applyFont="1" applyFill="1" applyBorder="1" applyAlignment="1">
      <alignment vertical="center"/>
    </xf>
    <xf numFmtId="178" fontId="11" fillId="0" borderId="32" xfId="0" applyNumberFormat="1" applyFont="1" applyFill="1" applyBorder="1" applyAlignment="1">
      <alignment vertical="center"/>
    </xf>
    <xf numFmtId="0" fontId="11" fillId="0" borderId="0" xfId="0" applyFont="1" applyFill="1" applyBorder="1" applyAlignment="1">
      <alignment horizontal="left" vertical="center"/>
    </xf>
    <xf numFmtId="0" fontId="5" fillId="0" borderId="0" xfId="0" applyFont="1" applyFill="1" applyAlignment="1">
      <alignment vertical="top"/>
    </xf>
    <xf numFmtId="0" fontId="5" fillId="0" borderId="0" xfId="0" applyFont="1" applyFill="1" applyAlignment="1">
      <alignment horizontal="right" vertical="center"/>
    </xf>
    <xf numFmtId="49" fontId="6" fillId="0" borderId="0" xfId="0" applyNumberFormat="1" applyFont="1" applyFill="1" applyAlignment="1">
      <alignment vertical="center"/>
    </xf>
    <xf numFmtId="0" fontId="5" fillId="0" borderId="4" xfId="0" applyFont="1" applyFill="1" applyBorder="1" applyAlignment="1">
      <alignment vertical="center"/>
    </xf>
    <xf numFmtId="0" fontId="6" fillId="0" borderId="0" xfId="0" applyFont="1" applyBorder="1" applyAlignment="1">
      <alignment horizontal="center" vertical="center" wrapText="1" justifyLastLine="1"/>
    </xf>
    <xf numFmtId="49" fontId="6" fillId="0" borderId="0" xfId="0" applyNumberFormat="1" applyFont="1" applyFill="1" applyAlignment="1">
      <alignment horizontal="left" vertical="top"/>
    </xf>
    <xf numFmtId="185" fontId="6" fillId="0" borderId="0" xfId="0" applyNumberFormat="1" applyFont="1" applyBorder="1" applyAlignment="1">
      <alignment vertical="center"/>
    </xf>
    <xf numFmtId="2" fontId="11" fillId="0" borderId="0" xfId="0" applyNumberFormat="1" applyFont="1" applyBorder="1" applyAlignment="1">
      <alignment horizontal="center" vertical="center"/>
    </xf>
    <xf numFmtId="2" fontId="6" fillId="0" borderId="27" xfId="0" applyNumberFormat="1" applyFont="1" applyBorder="1" applyAlignment="1">
      <alignment horizontal="right" vertical="center"/>
    </xf>
    <xf numFmtId="2" fontId="6" fillId="0" borderId="27" xfId="0" applyNumberFormat="1" applyFont="1" applyFill="1" applyBorder="1" applyAlignment="1">
      <alignment horizontal="right" vertical="center"/>
    </xf>
    <xf numFmtId="2" fontId="6" fillId="0" borderId="28" xfId="0" applyNumberFormat="1" applyFont="1" applyBorder="1" applyAlignment="1">
      <alignment horizontal="right" vertical="center"/>
    </xf>
    <xf numFmtId="2" fontId="6" fillId="0" borderId="28" xfId="0" applyNumberFormat="1" applyFont="1" applyFill="1" applyBorder="1" applyAlignment="1">
      <alignment horizontal="right" vertical="center"/>
    </xf>
    <xf numFmtId="2" fontId="6" fillId="0" borderId="28" xfId="0" applyNumberFormat="1" applyFont="1" applyBorder="1" applyAlignment="1">
      <alignment horizontal="right" vertical="center" wrapText="1"/>
    </xf>
    <xf numFmtId="2" fontId="6" fillId="0" borderId="30" xfId="0" applyNumberFormat="1" applyFont="1" applyBorder="1" applyAlignment="1">
      <alignment horizontal="right" vertical="center"/>
    </xf>
    <xf numFmtId="2" fontId="6" fillId="0" borderId="30" xfId="0" applyNumberFormat="1" applyFont="1" applyBorder="1" applyAlignment="1">
      <alignment horizontal="right" vertical="center" wrapText="1"/>
    </xf>
    <xf numFmtId="2" fontId="6" fillId="0" borderId="29" xfId="0" applyNumberFormat="1" applyFont="1" applyBorder="1" applyAlignment="1">
      <alignment horizontal="right" vertical="center"/>
    </xf>
    <xf numFmtId="2" fontId="6" fillId="0" borderId="29" xfId="0" applyNumberFormat="1" applyFont="1" applyFill="1" applyBorder="1" applyAlignment="1">
      <alignment horizontal="right" vertical="center"/>
    </xf>
    <xf numFmtId="2" fontId="6" fillId="0" borderId="33" xfId="0" applyNumberFormat="1" applyFont="1" applyBorder="1" applyAlignment="1">
      <alignment horizontal="right" vertical="center"/>
    </xf>
    <xf numFmtId="2" fontId="6" fillId="0" borderId="33" xfId="0" applyNumberFormat="1" applyFont="1" applyBorder="1" applyAlignment="1">
      <alignment horizontal="right" vertical="center" wrapText="1"/>
    </xf>
    <xf numFmtId="2" fontId="6" fillId="0" borderId="29" xfId="0" applyNumberFormat="1" applyFont="1" applyBorder="1" applyAlignment="1">
      <alignment horizontal="right" vertical="center" wrapText="1"/>
    </xf>
    <xf numFmtId="189" fontId="12" fillId="0" borderId="34" xfId="0" applyNumberFormat="1" applyFont="1" applyFill="1" applyBorder="1" applyAlignment="1">
      <alignment horizontal="right" vertical="center" shrinkToFit="1"/>
    </xf>
    <xf numFmtId="189" fontId="12" fillId="0" borderId="11" xfId="0" applyNumberFormat="1" applyFont="1" applyFill="1" applyBorder="1" applyAlignment="1">
      <alignment horizontal="right" vertical="center" shrinkToFit="1"/>
    </xf>
    <xf numFmtId="2" fontId="6" fillId="0" borderId="35" xfId="0" applyNumberFormat="1" applyFont="1" applyFill="1" applyBorder="1" applyAlignment="1">
      <alignment horizontal="right" vertical="center" shrinkToFit="1"/>
    </xf>
    <xf numFmtId="2" fontId="6" fillId="0" borderId="0" xfId="0" applyNumberFormat="1" applyFont="1" applyFill="1" applyBorder="1" applyAlignment="1">
      <alignment horizontal="right" vertical="center" shrinkToFit="1"/>
    </xf>
    <xf numFmtId="2" fontId="6" fillId="0" borderId="11" xfId="0" applyNumberFormat="1" applyFont="1" applyFill="1" applyBorder="1" applyAlignment="1">
      <alignment horizontal="right" vertical="center" shrinkToFit="1"/>
    </xf>
    <xf numFmtId="2" fontId="6" fillId="0" borderId="36" xfId="0" applyNumberFormat="1" applyFont="1" applyFill="1" applyBorder="1" applyAlignment="1">
      <alignment horizontal="right" vertical="center" shrinkToFit="1"/>
    </xf>
    <xf numFmtId="2" fontId="6" fillId="0" borderId="4" xfId="0" applyNumberFormat="1" applyFont="1" applyFill="1" applyBorder="1" applyAlignment="1">
      <alignment horizontal="right" vertical="center" shrinkToFit="1"/>
    </xf>
    <xf numFmtId="176" fontId="6" fillId="0" borderId="35" xfId="0" applyNumberFormat="1" applyFont="1" applyFill="1" applyBorder="1" applyAlignment="1">
      <alignment horizontal="right" vertical="center" shrinkToFit="1"/>
    </xf>
    <xf numFmtId="176" fontId="6" fillId="0" borderId="37" xfId="0" applyNumberFormat="1" applyFont="1" applyFill="1" applyBorder="1" applyAlignment="1">
      <alignment horizontal="right" vertical="center" shrinkToFit="1"/>
    </xf>
    <xf numFmtId="176" fontId="6" fillId="0" borderId="5" xfId="0" applyNumberFormat="1" applyFont="1" applyFill="1" applyBorder="1" applyAlignment="1">
      <alignment horizontal="right" vertical="center" shrinkToFit="1"/>
    </xf>
    <xf numFmtId="2" fontId="6" fillId="0" borderId="37" xfId="0" applyNumberFormat="1" applyFont="1" applyFill="1" applyBorder="1" applyAlignment="1">
      <alignment horizontal="right" vertical="center" shrinkToFit="1"/>
    </xf>
    <xf numFmtId="2" fontId="6" fillId="0" borderId="5" xfId="0" applyNumberFormat="1" applyFont="1" applyFill="1" applyBorder="1" applyAlignment="1">
      <alignment horizontal="right" vertical="center" shrinkToFit="1"/>
    </xf>
    <xf numFmtId="2" fontId="6" fillId="0" borderId="38" xfId="0" applyNumberFormat="1" applyFont="1" applyFill="1" applyBorder="1" applyAlignment="1">
      <alignment horizontal="right" vertical="center" shrinkToFit="1"/>
    </xf>
    <xf numFmtId="2" fontId="6" fillId="0" borderId="15" xfId="0" applyNumberFormat="1" applyFont="1" applyFill="1" applyBorder="1" applyAlignment="1">
      <alignment horizontal="right" vertical="center" shrinkToFit="1"/>
    </xf>
    <xf numFmtId="176" fontId="12" fillId="0" borderId="34" xfId="0" applyNumberFormat="1" applyFont="1" applyFill="1" applyBorder="1" applyAlignment="1">
      <alignment horizontal="right" vertical="center" shrinkToFit="1"/>
    </xf>
    <xf numFmtId="176" fontId="12" fillId="0" borderId="11" xfId="0" applyNumberFormat="1" applyFont="1" applyFill="1" applyBorder="1" applyAlignment="1">
      <alignment horizontal="right" vertical="center" shrinkToFit="1"/>
    </xf>
    <xf numFmtId="176" fontId="12" fillId="0" borderId="35" xfId="0" applyNumberFormat="1" applyFont="1" applyFill="1" applyBorder="1" applyAlignment="1">
      <alignment horizontal="right" vertical="center" shrinkToFit="1"/>
    </xf>
    <xf numFmtId="176" fontId="12" fillId="0" borderId="0" xfId="0" applyNumberFormat="1" applyFont="1" applyFill="1" applyBorder="1" applyAlignment="1">
      <alignment horizontal="right" vertical="center" shrinkToFit="1"/>
    </xf>
    <xf numFmtId="176" fontId="12" fillId="0" borderId="37"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189" fontId="12" fillId="0" borderId="5" xfId="0" applyNumberFormat="1" applyFont="1" applyFill="1" applyBorder="1" applyAlignment="1">
      <alignment horizontal="right" vertical="center" shrinkToFit="1"/>
    </xf>
    <xf numFmtId="176" fontId="12" fillId="0" borderId="38" xfId="0" applyNumberFormat="1" applyFont="1" applyFill="1" applyBorder="1" applyAlignment="1">
      <alignment horizontal="right" vertical="center" shrinkToFit="1"/>
    </xf>
    <xf numFmtId="176" fontId="12" fillId="0" borderId="15" xfId="0" applyNumberFormat="1" applyFont="1" applyFill="1" applyBorder="1" applyAlignment="1">
      <alignment horizontal="right" vertical="center" shrinkToFit="1"/>
    </xf>
    <xf numFmtId="2" fontId="6" fillId="0" borderId="34" xfId="0" applyNumberFormat="1" applyFont="1" applyFill="1" applyBorder="1" applyAlignment="1">
      <alignment horizontal="right" vertical="center" shrinkToFit="1"/>
    </xf>
    <xf numFmtId="176" fontId="6" fillId="0" borderId="34" xfId="0" applyNumberFormat="1" applyFont="1" applyFill="1" applyBorder="1" applyAlignment="1">
      <alignment horizontal="right" vertical="center" shrinkToFit="1"/>
    </xf>
    <xf numFmtId="176" fontId="6" fillId="0" borderId="11" xfId="0" applyNumberFormat="1" applyFont="1" applyFill="1" applyBorder="1" applyAlignment="1">
      <alignment horizontal="right" vertical="center" shrinkToFit="1"/>
    </xf>
    <xf numFmtId="176" fontId="12" fillId="0" borderId="36"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89" fontId="12" fillId="0" borderId="0" xfId="0" applyNumberFormat="1" applyFont="1" applyFill="1" applyBorder="1" applyAlignment="1">
      <alignment horizontal="right" vertical="center" shrinkToFit="1"/>
    </xf>
    <xf numFmtId="190" fontId="11" fillId="0" borderId="0" xfId="0" applyNumberFormat="1" applyFont="1" applyFill="1" applyBorder="1" applyAlignment="1">
      <alignment vertical="center"/>
    </xf>
    <xf numFmtId="0" fontId="6" fillId="0" borderId="0" xfId="0" quotePrefix="1" applyFont="1" applyBorder="1" applyAlignment="1">
      <alignment vertical="center"/>
    </xf>
    <xf numFmtId="0" fontId="6" fillId="0" borderId="0" xfId="0" quotePrefix="1" applyFont="1" applyFill="1" applyBorder="1" applyAlignment="1">
      <alignment vertical="center"/>
    </xf>
    <xf numFmtId="0" fontId="5" fillId="0" borderId="26" xfId="0" applyFont="1" applyFill="1" applyBorder="1" applyAlignment="1">
      <alignment vertical="center"/>
    </xf>
    <xf numFmtId="0" fontId="11" fillId="0" borderId="2" xfId="0" quotePrefix="1" applyFont="1" applyFill="1" applyBorder="1" applyAlignment="1">
      <alignment vertical="center"/>
    </xf>
    <xf numFmtId="49" fontId="11" fillId="0" borderId="1" xfId="0" applyNumberFormat="1" applyFont="1" applyFill="1" applyBorder="1" applyAlignment="1">
      <alignment vertical="center"/>
    </xf>
    <xf numFmtId="0" fontId="11" fillId="0" borderId="1" xfId="0" quotePrefix="1" applyFont="1" applyFill="1" applyBorder="1" applyAlignment="1">
      <alignment vertical="center"/>
    </xf>
    <xf numFmtId="178" fontId="6" fillId="0" borderId="2" xfId="0" applyNumberFormat="1" applyFont="1" applyFill="1" applyBorder="1" applyAlignment="1">
      <alignment horizontal="center" vertical="center"/>
    </xf>
    <xf numFmtId="178" fontId="6" fillId="0" borderId="2" xfId="0" quotePrefix="1" applyNumberFormat="1" applyFont="1" applyFill="1" applyBorder="1" applyAlignment="1">
      <alignment horizontal="center" vertical="center"/>
    </xf>
    <xf numFmtId="0" fontId="7" fillId="0" borderId="0" xfId="0" applyFont="1" applyAlignment="1">
      <alignment horizontal="centerContinuous" vertical="center"/>
    </xf>
    <xf numFmtId="0" fontId="6" fillId="0" borderId="0" xfId="0" applyFont="1" applyAlignment="1">
      <alignment horizontal="centerContinuous" vertical="center"/>
    </xf>
    <xf numFmtId="0" fontId="11" fillId="0" borderId="6" xfId="0" applyFont="1" applyFill="1" applyBorder="1" applyAlignment="1">
      <alignment horizontal="center" vertical="center"/>
    </xf>
    <xf numFmtId="0" fontId="6" fillId="0" borderId="8" xfId="0" applyNumberFormat="1" applyFont="1" applyFill="1" applyBorder="1" applyAlignment="1">
      <alignment horizontal="center" vertical="center"/>
    </xf>
    <xf numFmtId="191" fontId="6" fillId="0" borderId="8" xfId="0" applyNumberFormat="1" applyFont="1" applyFill="1" applyBorder="1" applyAlignment="1">
      <alignment horizontal="center" vertical="center"/>
    </xf>
    <xf numFmtId="0" fontId="6" fillId="0" borderId="8" xfId="0" quotePrefix="1" applyNumberFormat="1" applyFont="1" applyFill="1" applyBorder="1" applyAlignment="1">
      <alignment horizontal="center" vertical="center"/>
    </xf>
    <xf numFmtId="182" fontId="6" fillId="0" borderId="8"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8" xfId="0" quotePrefix="1" applyFont="1" applyFill="1" applyBorder="1" applyAlignment="1">
      <alignment horizontal="center"/>
    </xf>
    <xf numFmtId="176" fontId="11" fillId="0" borderId="5" xfId="0" applyNumberFormat="1" applyFont="1" applyFill="1" applyBorder="1" applyAlignment="1">
      <alignment vertical="center"/>
    </xf>
    <xf numFmtId="0" fontId="10" fillId="0" borderId="0" xfId="0" applyFont="1" applyFill="1" applyAlignment="1" applyProtection="1">
      <alignment vertical="center"/>
      <protection locked="0"/>
    </xf>
    <xf numFmtId="0" fontId="6" fillId="0" borderId="0" xfId="0" applyFont="1" applyFill="1" applyAlignment="1" applyProtection="1">
      <alignment vertical="center"/>
      <protection locked="0"/>
    </xf>
    <xf numFmtId="0" fontId="6" fillId="0" borderId="0" xfId="0" applyFont="1" applyFill="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1" fillId="0" borderId="0" xfId="0" applyFont="1" applyFill="1" applyAlignment="1" applyProtection="1">
      <alignment vertical="center"/>
      <protection locked="0"/>
    </xf>
    <xf numFmtId="0" fontId="6" fillId="0" borderId="3" xfId="0" applyFont="1" applyFill="1" applyBorder="1" applyAlignment="1" applyProtection="1">
      <alignment horizontal="center" vertical="center"/>
      <protection locked="0"/>
    </xf>
    <xf numFmtId="0" fontId="6" fillId="0" borderId="6" xfId="0" quotePrefix="1" applyFont="1" applyFill="1" applyBorder="1" applyAlignment="1" applyProtection="1">
      <alignment horizontal="center" vertical="center"/>
      <protection locked="0"/>
    </xf>
    <xf numFmtId="0" fontId="6" fillId="0" borderId="7" xfId="0" quotePrefix="1" applyFont="1" applyFill="1" applyBorder="1" applyAlignment="1" applyProtection="1">
      <alignment horizontal="center" vertical="center"/>
      <protection locked="0"/>
    </xf>
    <xf numFmtId="0" fontId="6" fillId="0" borderId="0" xfId="0" quotePrefix="1" applyFont="1" applyFill="1" applyAlignment="1" applyProtection="1">
      <alignment vertical="center"/>
      <protection locked="0"/>
    </xf>
    <xf numFmtId="0" fontId="11" fillId="0" borderId="1" xfId="0" quotePrefix="1" applyFont="1" applyFill="1" applyBorder="1" applyAlignment="1" applyProtection="1">
      <alignment vertical="center"/>
      <protection locked="0"/>
    </xf>
    <xf numFmtId="178" fontId="11" fillId="0" borderId="0" xfId="0" applyNumberFormat="1" applyFont="1" applyFill="1" applyBorder="1" applyAlignment="1" applyProtection="1">
      <alignment horizontal="center" vertical="center"/>
      <protection locked="0"/>
    </xf>
    <xf numFmtId="0" fontId="11" fillId="0" borderId="1" xfId="0" quotePrefix="1"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xf numFmtId="0" fontId="11" fillId="0" borderId="8" xfId="0" quotePrefix="1"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5" fillId="0" borderId="0" xfId="0" applyFont="1" applyFill="1" applyAlignment="1" applyProtection="1">
      <alignment vertical="center"/>
      <protection locked="0"/>
    </xf>
    <xf numFmtId="0" fontId="17" fillId="0" borderId="0" xfId="0" applyFont="1" applyFill="1" applyAlignment="1" applyProtection="1">
      <alignment vertical="center" wrapText="1"/>
      <protection locked="0"/>
    </xf>
    <xf numFmtId="0" fontId="6"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left" vertical="center"/>
    </xf>
    <xf numFmtId="0" fontId="15" fillId="0" borderId="23" xfId="2" applyBorder="1">
      <alignment vertical="center"/>
    </xf>
    <xf numFmtId="0" fontId="22" fillId="0" borderId="0" xfId="2" applyFont="1" applyAlignment="1">
      <alignment vertical="center"/>
    </xf>
    <xf numFmtId="0" fontId="20" fillId="0" borderId="0" xfId="2" quotePrefix="1" applyFont="1" applyAlignment="1">
      <alignment vertical="center"/>
    </xf>
    <xf numFmtId="0" fontId="15" fillId="0" borderId="0" xfId="2" applyBorder="1">
      <alignment vertical="center"/>
    </xf>
    <xf numFmtId="0" fontId="16" fillId="0" borderId="0" xfId="2" applyFont="1" applyBorder="1">
      <alignment vertical="center"/>
    </xf>
    <xf numFmtId="0" fontId="18" fillId="0" borderId="0" xfId="2" applyFont="1" applyBorder="1">
      <alignment vertical="center"/>
    </xf>
    <xf numFmtId="0" fontId="19" fillId="0" borderId="0" xfId="2" applyFont="1" applyBorder="1">
      <alignment vertical="center"/>
    </xf>
    <xf numFmtId="0" fontId="21" fillId="0" borderId="0" xfId="2" applyFont="1" applyAlignment="1">
      <alignment vertical="center" wrapText="1"/>
    </xf>
    <xf numFmtId="192" fontId="6" fillId="0" borderId="8" xfId="0" applyNumberFormat="1" applyFont="1" applyFill="1" applyBorder="1" applyAlignment="1">
      <alignment horizontal="center" vertical="center"/>
    </xf>
    <xf numFmtId="0" fontId="6" fillId="0" borderId="40" xfId="0" applyFont="1" applyBorder="1" applyAlignment="1">
      <alignment horizontal="centerContinuous" vertical="center"/>
    </xf>
    <xf numFmtId="0" fontId="6" fillId="0" borderId="41" xfId="0" applyFont="1" applyBorder="1" applyAlignment="1">
      <alignment horizontal="centerContinuous" vertical="center"/>
    </xf>
    <xf numFmtId="49" fontId="6" fillId="0" borderId="7"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49" fontId="6" fillId="0" borderId="8" xfId="0" applyNumberFormat="1" applyFont="1" applyFill="1" applyBorder="1" applyAlignment="1">
      <alignment horizontal="center" vertical="center"/>
    </xf>
    <xf numFmtId="0" fontId="16" fillId="0" borderId="0" xfId="2" quotePrefix="1" applyNumberFormat="1" applyFont="1" applyAlignment="1">
      <alignment horizontal="center" vertical="center"/>
    </xf>
    <xf numFmtId="0" fontId="16" fillId="0" borderId="0" xfId="2" applyFont="1" applyAlignment="1">
      <alignment horizontal="center" vertical="center"/>
    </xf>
    <xf numFmtId="0" fontId="20" fillId="0" borderId="23" xfId="2" applyFont="1" applyBorder="1" applyAlignment="1">
      <alignment horizontal="center" vertical="center"/>
    </xf>
    <xf numFmtId="0" fontId="20" fillId="0" borderId="23" xfId="2" quotePrefix="1" applyFont="1" applyBorder="1" applyAlignment="1">
      <alignment horizontal="center" vertical="center"/>
    </xf>
    <xf numFmtId="0" fontId="22" fillId="0" borderId="39" xfId="2" applyFont="1" applyBorder="1" applyAlignment="1">
      <alignment horizontal="center" vertical="center"/>
    </xf>
    <xf numFmtId="0" fontId="21" fillId="0" borderId="0" xfId="2" applyFont="1" applyAlignment="1">
      <alignment horizontal="left" vertical="center" wrapText="1"/>
    </xf>
    <xf numFmtId="0" fontId="6" fillId="0" borderId="2"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1" xfId="0" applyFont="1" applyFill="1" applyBorder="1" applyAlignment="1">
      <alignment vertical="center" textRotation="255"/>
    </xf>
    <xf numFmtId="0" fontId="6" fillId="0" borderId="8" xfId="0" applyFont="1" applyFill="1" applyBorder="1" applyAlignment="1">
      <alignment vertical="center" textRotation="255"/>
    </xf>
    <xf numFmtId="0" fontId="6"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0" applyFont="1" applyFill="1" applyBorder="1" applyAlignment="1">
      <alignment horizontal="left" vertical="center"/>
    </xf>
    <xf numFmtId="0" fontId="1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11" fillId="0" borderId="0" xfId="0" applyFont="1" applyAlignment="1">
      <alignment horizontal="left"/>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0" xfId="0" applyFont="1" applyFill="1" applyAlignment="1">
      <alignment horizontal="left" vertical="center"/>
    </xf>
    <xf numFmtId="0" fontId="11" fillId="0" borderId="2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textRotation="255"/>
    </xf>
    <xf numFmtId="0" fontId="11" fillId="0" borderId="0" xfId="0"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applyFont="1" applyFill="1" applyAlignment="1">
      <alignment horizontal="left" vertical="center" wrapText="1"/>
    </xf>
    <xf numFmtId="0" fontId="11" fillId="0" borderId="26" xfId="0" applyFont="1" applyFill="1" applyBorder="1" applyAlignment="1">
      <alignment horizontal="left" vertical="center" wrapText="1"/>
    </xf>
    <xf numFmtId="0" fontId="11" fillId="0" borderId="2"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5" fillId="0" borderId="0" xfId="0" applyFont="1" applyFill="1" applyAlignment="1">
      <alignment horizontal="left" vertical="center"/>
    </xf>
    <xf numFmtId="0" fontId="6" fillId="0" borderId="2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0" xfId="0" applyFont="1" applyFill="1" applyAlignment="1">
      <alignment horizontal="center" vertical="center"/>
    </xf>
    <xf numFmtId="0" fontId="6" fillId="0" borderId="6" xfId="0" applyFont="1" applyFill="1" applyBorder="1" applyAlignment="1">
      <alignment horizontal="center" vertical="center"/>
    </xf>
    <xf numFmtId="0" fontId="5" fillId="0" borderId="0" xfId="0" quotePrefix="1" applyFont="1" applyFill="1" applyAlignment="1">
      <alignment horizontal="left" vertical="center"/>
    </xf>
  </cellXfs>
  <cellStyles count="4">
    <cellStyle name="桁区切り" xfId="1" builtinId="6"/>
    <cellStyle name="標準" xfId="0" builtinId="0"/>
    <cellStyle name="標準 2" xfId="2"/>
    <cellStyle name="標準_先行Ｄ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xdr:col>
      <xdr:colOff>7620</xdr:colOff>
      <xdr:row>37</xdr:row>
      <xdr:rowOff>152399</xdr:rowOff>
    </xdr:from>
    <xdr:to>
      <xdr:col>8</xdr:col>
      <xdr:colOff>7652</xdr:colOff>
      <xdr:row>43</xdr:row>
      <xdr:rowOff>0</xdr:rowOff>
    </xdr:to>
    <xdr:sp macro="" textlink="">
      <xdr:nvSpPr>
        <xdr:cNvPr id="2" name="大かっこ 1"/>
        <xdr:cNvSpPr/>
      </xdr:nvSpPr>
      <xdr:spPr>
        <a:xfrm>
          <a:off x="1234440" y="8305799"/>
          <a:ext cx="3649996"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3" name="大かっこ 2"/>
        <xdr:cNvSpPr/>
      </xdr:nvSpPr>
      <xdr:spPr>
        <a:xfrm>
          <a:off x="1226820" y="8305799"/>
          <a:ext cx="3657632" cy="85344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4" name="大かっこ 3"/>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6" name="大かっこ 5"/>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7620</xdr:colOff>
      <xdr:row>37</xdr:row>
      <xdr:rowOff>152399</xdr:rowOff>
    </xdr:from>
    <xdr:to>
      <xdr:col>8</xdr:col>
      <xdr:colOff>7652</xdr:colOff>
      <xdr:row>43</xdr:row>
      <xdr:rowOff>0</xdr:rowOff>
    </xdr:to>
    <xdr:sp macro="" textlink="">
      <xdr:nvSpPr>
        <xdr:cNvPr id="7" name="大かっこ 6"/>
        <xdr:cNvSpPr/>
      </xdr:nvSpPr>
      <xdr:spPr>
        <a:xfrm>
          <a:off x="1360170" y="8315324"/>
          <a:ext cx="4057682" cy="876301"/>
        </a:xfrm>
        <a:prstGeom prst="bracketPair">
          <a:avLst>
            <a:gd name="adj" fmla="val 9524"/>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571500</xdr:colOff>
      <xdr:row>12</xdr:row>
      <xdr:rowOff>57150</xdr:rowOff>
    </xdr:from>
    <xdr:to>
      <xdr:col>9</xdr:col>
      <xdr:colOff>495300</xdr:colOff>
      <xdr:row>31</xdr:row>
      <xdr:rowOff>57150</xdr:rowOff>
    </xdr:to>
    <xdr:pic>
      <xdr:nvPicPr>
        <xdr:cNvPr id="570288"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2114550"/>
          <a:ext cx="5029200" cy="315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53</xdr:row>
      <xdr:rowOff>0</xdr:rowOff>
    </xdr:from>
    <xdr:to>
      <xdr:col>9</xdr:col>
      <xdr:colOff>1901</xdr:colOff>
      <xdr:row>53</xdr:row>
      <xdr:rowOff>0</xdr:rowOff>
    </xdr:to>
    <xdr:sp macro="" textlink="">
      <xdr:nvSpPr>
        <xdr:cNvPr id="3" name="Text Box 3"/>
        <xdr:cNvSpPr txBox="1">
          <a:spLocks noChangeArrowheads="1"/>
        </xdr:cNvSpPr>
      </xdr:nvSpPr>
      <xdr:spPr bwMode="auto">
        <a:xfrm>
          <a:off x="373380" y="12016740"/>
          <a:ext cx="5556884" cy="0"/>
        </a:xfrm>
        <a:prstGeom prst="rect">
          <a:avLst/>
        </a:prstGeom>
        <a:solidFill>
          <a:srgbClr val="FFFFFF"/>
        </a:solidFill>
        <a:ln w="9525">
          <a:solidFill>
            <a:srgbClr val="000000"/>
          </a:solidFill>
          <a:miter lim="800000"/>
          <a:headEnd/>
          <a:tailEnd/>
        </a:ln>
        <a:effec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・今回、独自に季節調整を行っている系列について、データの季節調整替えにより、遡及改訂しました。</a:t>
          </a:r>
        </a:p>
        <a:p>
          <a:pPr algn="l" rtl="0">
            <a:defRPr sz="1000"/>
          </a:pPr>
          <a:r>
            <a:rPr lang="ja-JP" altLang="en-US" sz="1000" b="0" i="0" u="none" strike="noStrike" baseline="0">
              <a:solidFill>
                <a:srgbClr val="000000"/>
              </a:solidFill>
              <a:latin typeface="ＭＳ Ｐゴシック"/>
              <a:ea typeface="ＭＳ Ｐゴシック"/>
            </a:rPr>
            <a:t>　・未公表の系列があるため、現時点で得られる採用系列で求めています。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19050</xdr:colOff>
      <xdr:row>24</xdr:row>
      <xdr:rowOff>142875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171450</xdr:rowOff>
    </xdr:from>
    <xdr:to>
      <xdr:col>8</xdr:col>
      <xdr:colOff>19050</xdr:colOff>
      <xdr:row>24</xdr:row>
      <xdr:rowOff>123825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010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19050</xdr:colOff>
      <xdr:row>24</xdr:row>
      <xdr:rowOff>142875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6115050"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40</xdr:col>
      <xdr:colOff>57150</xdr:colOff>
      <xdr:row>3</xdr:row>
      <xdr:rowOff>123825</xdr:rowOff>
    </xdr:from>
    <xdr:to>
      <xdr:col>40</xdr:col>
      <xdr:colOff>57150</xdr:colOff>
      <xdr:row>13</xdr:row>
      <xdr:rowOff>28575</xdr:rowOff>
    </xdr:to>
    <xdr:sp macro="" textlink="">
      <xdr:nvSpPr>
        <xdr:cNvPr id="9510886"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87"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88"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889"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890"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891"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892"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893"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894"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895"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896"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123825</xdr:rowOff>
    </xdr:from>
    <xdr:to>
      <xdr:col>40</xdr:col>
      <xdr:colOff>57150</xdr:colOff>
      <xdr:row>13</xdr:row>
      <xdr:rowOff>28575</xdr:rowOff>
    </xdr:to>
    <xdr:sp macro="" textlink="">
      <xdr:nvSpPr>
        <xdr:cNvPr id="9510897" name="Line 11"/>
        <xdr:cNvSpPr>
          <a:spLocks noChangeShapeType="1"/>
        </xdr:cNvSpPr>
      </xdr:nvSpPr>
      <xdr:spPr bwMode="auto">
        <a:xfrm>
          <a:off x="7191375" y="742950"/>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3</xdr:row>
      <xdr:rowOff>114300</xdr:rowOff>
    </xdr:from>
    <xdr:to>
      <xdr:col>40</xdr:col>
      <xdr:colOff>104775</xdr:colOff>
      <xdr:row>13</xdr:row>
      <xdr:rowOff>0</xdr:rowOff>
    </xdr:to>
    <xdr:sp macro="" textlink="">
      <xdr:nvSpPr>
        <xdr:cNvPr id="9510898" name="Line 12"/>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19050</xdr:rowOff>
    </xdr:to>
    <xdr:sp macro="" textlink="">
      <xdr:nvSpPr>
        <xdr:cNvPr id="9510899" name="Line 13"/>
        <xdr:cNvSpPr>
          <a:spLocks noChangeShapeType="1"/>
        </xdr:cNvSpPr>
      </xdr:nvSpPr>
      <xdr:spPr bwMode="auto">
        <a:xfrm>
          <a:off x="7191375" y="733425"/>
          <a:ext cx="0" cy="18097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114300</xdr:rowOff>
    </xdr:from>
    <xdr:to>
      <xdr:col>40</xdr:col>
      <xdr:colOff>57150</xdr:colOff>
      <xdr:row>12</xdr:row>
      <xdr:rowOff>133350</xdr:rowOff>
    </xdr:to>
    <xdr:sp macro="" textlink="">
      <xdr:nvSpPr>
        <xdr:cNvPr id="9510900" name="Line 14"/>
        <xdr:cNvSpPr>
          <a:spLocks noChangeShapeType="1"/>
        </xdr:cNvSpPr>
      </xdr:nvSpPr>
      <xdr:spPr bwMode="auto">
        <a:xfrm flipV="1">
          <a:off x="7191375" y="733425"/>
          <a:ext cx="0" cy="1733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85725</xdr:colOff>
      <xdr:row>3</xdr:row>
      <xdr:rowOff>114300</xdr:rowOff>
    </xdr:from>
    <xdr:to>
      <xdr:col>40</xdr:col>
      <xdr:colOff>85725</xdr:colOff>
      <xdr:row>13</xdr:row>
      <xdr:rowOff>0</xdr:rowOff>
    </xdr:to>
    <xdr:sp macro="" textlink="">
      <xdr:nvSpPr>
        <xdr:cNvPr id="9510901" name="Line 15"/>
        <xdr:cNvSpPr>
          <a:spLocks noChangeShapeType="1"/>
        </xdr:cNvSpPr>
      </xdr:nvSpPr>
      <xdr:spPr bwMode="auto">
        <a:xfrm>
          <a:off x="7191375" y="7334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133350</xdr:rowOff>
    </xdr:from>
    <xdr:to>
      <xdr:col>40</xdr:col>
      <xdr:colOff>57150</xdr:colOff>
      <xdr:row>13</xdr:row>
      <xdr:rowOff>19050</xdr:rowOff>
    </xdr:to>
    <xdr:sp macro="" textlink="">
      <xdr:nvSpPr>
        <xdr:cNvPr id="9510902" name="Line 16"/>
        <xdr:cNvSpPr>
          <a:spLocks noChangeShapeType="1"/>
        </xdr:cNvSpPr>
      </xdr:nvSpPr>
      <xdr:spPr bwMode="auto">
        <a:xfrm flipV="1">
          <a:off x="7191375" y="75247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57150</xdr:colOff>
      <xdr:row>3</xdr:row>
      <xdr:rowOff>142875</xdr:rowOff>
    </xdr:from>
    <xdr:to>
      <xdr:col>40</xdr:col>
      <xdr:colOff>57150</xdr:colOff>
      <xdr:row>13</xdr:row>
      <xdr:rowOff>0</xdr:rowOff>
    </xdr:to>
    <xdr:sp macro="" textlink="">
      <xdr:nvSpPr>
        <xdr:cNvPr id="9510903" name="Line 17"/>
        <xdr:cNvSpPr>
          <a:spLocks noChangeShapeType="1"/>
        </xdr:cNvSpPr>
      </xdr:nvSpPr>
      <xdr:spPr bwMode="auto">
        <a:xfrm flipV="1">
          <a:off x="7191375" y="762000"/>
          <a:ext cx="0" cy="1762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47625</xdr:colOff>
      <xdr:row>3</xdr:row>
      <xdr:rowOff>0</xdr:rowOff>
    </xdr:from>
    <xdr:to>
      <xdr:col>40</xdr:col>
      <xdr:colOff>47625</xdr:colOff>
      <xdr:row>12</xdr:row>
      <xdr:rowOff>142875</xdr:rowOff>
    </xdr:to>
    <xdr:sp macro="" textlink="">
      <xdr:nvSpPr>
        <xdr:cNvPr id="9510904" name="Line 18"/>
        <xdr:cNvSpPr>
          <a:spLocks noChangeShapeType="1"/>
        </xdr:cNvSpPr>
      </xdr:nvSpPr>
      <xdr:spPr bwMode="auto">
        <a:xfrm flipV="1">
          <a:off x="7191375" y="619125"/>
          <a:ext cx="0" cy="18573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76200</xdr:colOff>
      <xdr:row>3</xdr:row>
      <xdr:rowOff>123825</xdr:rowOff>
    </xdr:from>
    <xdr:to>
      <xdr:col>40</xdr:col>
      <xdr:colOff>76200</xdr:colOff>
      <xdr:row>13</xdr:row>
      <xdr:rowOff>19050</xdr:rowOff>
    </xdr:to>
    <xdr:sp macro="" textlink="">
      <xdr:nvSpPr>
        <xdr:cNvPr id="9510905" name="Line 19"/>
        <xdr:cNvSpPr>
          <a:spLocks noChangeShapeType="1"/>
        </xdr:cNvSpPr>
      </xdr:nvSpPr>
      <xdr:spPr bwMode="auto">
        <a:xfrm flipV="1">
          <a:off x="7191375" y="742950"/>
          <a:ext cx="0" cy="1800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95250</xdr:colOff>
      <xdr:row>28</xdr:row>
      <xdr:rowOff>200025</xdr:rowOff>
    </xdr:from>
    <xdr:to>
      <xdr:col>40</xdr:col>
      <xdr:colOff>95250</xdr:colOff>
      <xdr:row>38</xdr:row>
      <xdr:rowOff>76200</xdr:rowOff>
    </xdr:to>
    <xdr:sp macro="" textlink="">
      <xdr:nvSpPr>
        <xdr:cNvPr id="9510906" name="Line 20"/>
        <xdr:cNvSpPr>
          <a:spLocks noChangeShapeType="1"/>
        </xdr:cNvSpPr>
      </xdr:nvSpPr>
      <xdr:spPr bwMode="auto">
        <a:xfrm flipV="1">
          <a:off x="7191375" y="5572125"/>
          <a:ext cx="0" cy="17907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40</xdr:col>
      <xdr:colOff>104775</xdr:colOff>
      <xdr:row>28</xdr:row>
      <xdr:rowOff>142875</xdr:rowOff>
    </xdr:from>
    <xdr:to>
      <xdr:col>40</xdr:col>
      <xdr:colOff>104775</xdr:colOff>
      <xdr:row>38</xdr:row>
      <xdr:rowOff>85725</xdr:rowOff>
    </xdr:to>
    <xdr:sp macro="" textlink="">
      <xdr:nvSpPr>
        <xdr:cNvPr id="9510907" name="Line 21"/>
        <xdr:cNvSpPr>
          <a:spLocks noChangeShapeType="1"/>
        </xdr:cNvSpPr>
      </xdr:nvSpPr>
      <xdr:spPr bwMode="auto">
        <a:xfrm flipV="1">
          <a:off x="7191375" y="5524500"/>
          <a:ext cx="0" cy="18478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180975</xdr:colOff>
      <xdr:row>1</xdr:row>
      <xdr:rowOff>152400</xdr:rowOff>
    </xdr:from>
    <xdr:to>
      <xdr:col>32</xdr:col>
      <xdr:colOff>81734</xdr:colOff>
      <xdr:row>4</xdr:row>
      <xdr:rowOff>123825</xdr:rowOff>
    </xdr:to>
    <xdr:sp macro="" textlink="">
      <xdr:nvSpPr>
        <xdr:cNvPr id="29" name="テキスト ボックス 28"/>
        <xdr:cNvSpPr txBox="1"/>
      </xdr:nvSpPr>
      <xdr:spPr>
        <a:xfrm>
          <a:off x="581025" y="390525"/>
          <a:ext cx="5891984"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山　　　　  谷　　　　　　　　　  　  山　　    </a:t>
          </a:r>
          <a:r>
            <a:rPr kumimoji="1" lang="ja-JP" altLang="en-US" sz="700" baseline="0">
              <a:latin typeface="+mn-ea"/>
              <a:ea typeface="+mn-ea"/>
            </a:rPr>
            <a:t> </a:t>
          </a:r>
          <a:r>
            <a:rPr kumimoji="1" lang="ja-JP" altLang="en-US" sz="700">
              <a:latin typeface="+mn-ea"/>
              <a:ea typeface="+mn-ea"/>
            </a:rPr>
            <a:t>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ja-JP" altLang="en-US" sz="700" baseline="0">
              <a:latin typeface="+mn-ea"/>
              <a:ea typeface="+mn-ea"/>
            </a:rPr>
            <a:t>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3</xdr:col>
      <xdr:colOff>19050</xdr:colOff>
      <xdr:row>2</xdr:row>
      <xdr:rowOff>133350</xdr:rowOff>
    </xdr:from>
    <xdr:to>
      <xdr:col>33</xdr:col>
      <xdr:colOff>9525</xdr:colOff>
      <xdr:row>17</xdr:row>
      <xdr:rowOff>142875</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6197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19</xdr:row>
      <xdr:rowOff>104775</xdr:rowOff>
    </xdr:from>
    <xdr:to>
      <xdr:col>32</xdr:col>
      <xdr:colOff>180975</xdr:colOff>
      <xdr:row>34</xdr:row>
      <xdr:rowOff>114300</xdr:rowOff>
    </xdr:to>
    <xdr:pic>
      <xdr:nvPicPr>
        <xdr:cNvPr id="32" name="図 3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3771900"/>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171450</xdr:colOff>
      <xdr:row>37</xdr:row>
      <xdr:rowOff>19050</xdr:rowOff>
    </xdr:from>
    <xdr:to>
      <xdr:col>32</xdr:col>
      <xdr:colOff>161925</xdr:colOff>
      <xdr:row>52</xdr:row>
      <xdr:rowOff>28575</xdr:rowOff>
    </xdr:to>
    <xdr:pic>
      <xdr:nvPicPr>
        <xdr:cNvPr id="34" name="図 3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0" y="7115175"/>
          <a:ext cx="5981700" cy="28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161925</xdr:colOff>
      <xdr:row>20</xdr:row>
      <xdr:rowOff>9525</xdr:rowOff>
    </xdr:from>
    <xdr:to>
      <xdr:col>44</xdr:col>
      <xdr:colOff>161925</xdr:colOff>
      <xdr:row>31</xdr:row>
      <xdr:rowOff>28575</xdr:rowOff>
    </xdr:to>
    <xdr:sp macro="" textlink="">
      <xdr:nvSpPr>
        <xdr:cNvPr id="9512019"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44</xdr:col>
      <xdr:colOff>161925</xdr:colOff>
      <xdr:row>20</xdr:row>
      <xdr:rowOff>9525</xdr:rowOff>
    </xdr:from>
    <xdr:to>
      <xdr:col>44</xdr:col>
      <xdr:colOff>161925</xdr:colOff>
      <xdr:row>31</xdr:row>
      <xdr:rowOff>28575</xdr:rowOff>
    </xdr:to>
    <xdr:sp macro="" textlink="">
      <xdr:nvSpPr>
        <xdr:cNvPr id="9512020" name="Line 17"/>
        <xdr:cNvSpPr>
          <a:spLocks noChangeShapeType="1"/>
        </xdr:cNvSpPr>
      </xdr:nvSpPr>
      <xdr:spPr bwMode="auto">
        <a:xfrm flipV="1">
          <a:off x="7334250" y="4962525"/>
          <a:ext cx="0" cy="2743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126309</xdr:colOff>
      <xdr:row>3</xdr:row>
      <xdr:rowOff>9525</xdr:rowOff>
    </xdr:from>
    <xdr:to>
      <xdr:col>33</xdr:col>
      <xdr:colOff>104774</xdr:colOff>
      <xdr:row>5</xdr:row>
      <xdr:rowOff>0</xdr:rowOff>
    </xdr:to>
    <xdr:sp macro="" textlink="">
      <xdr:nvSpPr>
        <xdr:cNvPr id="10" name="テキスト ボックス 9"/>
        <xdr:cNvSpPr txBox="1"/>
      </xdr:nvSpPr>
      <xdr:spPr>
        <a:xfrm>
          <a:off x="545409" y="752475"/>
          <a:ext cx="647451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a:t>
          </a:r>
          <a:r>
            <a:rPr kumimoji="1" lang="ja-JP" altLang="en-US" sz="700" baseline="0">
              <a:latin typeface="+mn-ea"/>
              <a:ea typeface="+mn-ea"/>
            </a:rPr>
            <a:t> </a:t>
          </a:r>
          <a:r>
            <a:rPr kumimoji="1" lang="ja-JP" altLang="en-US" sz="700">
              <a:latin typeface="+mn-ea"/>
              <a:ea typeface="+mn-ea"/>
            </a:rPr>
            <a:t>山　　　　   谷　　　　　　　　  　　</a:t>
          </a:r>
          <a:r>
            <a:rPr kumimoji="1" lang="ja-JP" altLang="en-US" sz="700" baseline="0">
              <a:latin typeface="+mn-ea"/>
              <a:ea typeface="+mn-ea"/>
            </a:rPr>
            <a:t>   </a:t>
          </a:r>
          <a:r>
            <a:rPr kumimoji="1" lang="ja-JP" altLang="en-US" sz="700">
              <a:latin typeface="+mn-ea"/>
              <a:ea typeface="+mn-ea"/>
            </a:rPr>
            <a:t>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2</xdr:col>
      <xdr:colOff>104775</xdr:colOff>
      <xdr:row>4</xdr:row>
      <xdr:rowOff>57150</xdr:rowOff>
    </xdr:from>
    <xdr:to>
      <xdr:col>34</xdr:col>
      <xdr:colOff>0</xdr:colOff>
      <xdr:row>15</xdr:row>
      <xdr:rowOff>9525</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047750"/>
          <a:ext cx="6600825"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16</xdr:row>
      <xdr:rowOff>95250</xdr:rowOff>
    </xdr:from>
    <xdr:to>
      <xdr:col>33</xdr:col>
      <xdr:colOff>190500</xdr:colOff>
      <xdr:row>27</xdr:row>
      <xdr:rowOff>47625</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405765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28</xdr:row>
      <xdr:rowOff>38100</xdr:rowOff>
    </xdr:from>
    <xdr:to>
      <xdr:col>33</xdr:col>
      <xdr:colOff>190500</xdr:colOff>
      <xdr:row>38</xdr:row>
      <xdr:rowOff>238125</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6972300"/>
          <a:ext cx="6610350"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3</xdr:row>
      <xdr:rowOff>57150</xdr:rowOff>
    </xdr:from>
    <xdr:to>
      <xdr:col>14</xdr:col>
      <xdr:colOff>47625</xdr:colOff>
      <xdr:row>4</xdr:row>
      <xdr:rowOff>95250</xdr:rowOff>
    </xdr:to>
    <xdr:sp macro="" textlink="">
      <xdr:nvSpPr>
        <xdr:cNvPr id="9509289"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0"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1"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2"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13</xdr:col>
      <xdr:colOff>333375</xdr:colOff>
      <xdr:row>3</xdr:row>
      <xdr:rowOff>57150</xdr:rowOff>
    </xdr:from>
    <xdr:to>
      <xdr:col>14</xdr:col>
      <xdr:colOff>47625</xdr:colOff>
      <xdr:row>4</xdr:row>
      <xdr:rowOff>95250</xdr:rowOff>
    </xdr:to>
    <xdr:sp macro="" textlink="">
      <xdr:nvSpPr>
        <xdr:cNvPr id="9509293" name="Rectangle 17"/>
        <xdr:cNvSpPr>
          <a:spLocks noChangeArrowheads="1"/>
        </xdr:cNvSpPr>
      </xdr:nvSpPr>
      <xdr:spPr bwMode="auto">
        <a:xfrm>
          <a:off x="6705600" y="790575"/>
          <a:ext cx="2476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13</xdr:col>
      <xdr:colOff>523875</xdr:colOff>
      <xdr:row>4</xdr:row>
      <xdr:rowOff>133350</xdr:rowOff>
    </xdr:from>
    <xdr:to>
      <xdr:col>13</xdr:col>
      <xdr:colOff>523875</xdr:colOff>
      <xdr:row>20</xdr:row>
      <xdr:rowOff>0</xdr:rowOff>
    </xdr:to>
    <xdr:sp macro="" textlink="">
      <xdr:nvSpPr>
        <xdr:cNvPr id="9509294" name="Line 19"/>
        <xdr:cNvSpPr>
          <a:spLocks noChangeShapeType="1"/>
        </xdr:cNvSpPr>
      </xdr:nvSpPr>
      <xdr:spPr bwMode="auto">
        <a:xfrm flipV="1">
          <a:off x="6896100"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552450</xdr:colOff>
      <xdr:row>4</xdr:row>
      <xdr:rowOff>133350</xdr:rowOff>
    </xdr:from>
    <xdr:to>
      <xdr:col>13</xdr:col>
      <xdr:colOff>552450</xdr:colOff>
      <xdr:row>20</xdr:row>
      <xdr:rowOff>0</xdr:rowOff>
    </xdr:to>
    <xdr:sp macro="" textlink="">
      <xdr:nvSpPr>
        <xdr:cNvPr id="9509295" name="Line 20"/>
        <xdr:cNvSpPr>
          <a:spLocks noChangeShapeType="1"/>
        </xdr:cNvSpPr>
      </xdr:nvSpPr>
      <xdr:spPr bwMode="auto">
        <a:xfrm flipV="1">
          <a:off x="6905625" y="1114425"/>
          <a:ext cx="0" cy="3486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15</xdr:col>
      <xdr:colOff>0</xdr:colOff>
      <xdr:row>10</xdr:row>
      <xdr:rowOff>161925</xdr:rowOff>
    </xdr:from>
    <xdr:to>
      <xdr:col>15</xdr:col>
      <xdr:colOff>0</xdr:colOff>
      <xdr:row>12</xdr:row>
      <xdr:rowOff>114300</xdr:rowOff>
    </xdr:to>
    <xdr:sp macro="" textlink="">
      <xdr:nvSpPr>
        <xdr:cNvPr id="9509296" name="Line 25"/>
        <xdr:cNvSpPr>
          <a:spLocks noChangeShapeType="1"/>
        </xdr:cNvSpPr>
      </xdr:nvSpPr>
      <xdr:spPr bwMode="auto">
        <a:xfrm>
          <a:off x="7029450" y="2628900"/>
          <a:ext cx="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1</xdr:col>
      <xdr:colOff>238125</xdr:colOff>
      <xdr:row>1</xdr:row>
      <xdr:rowOff>38100</xdr:rowOff>
    </xdr:from>
    <xdr:to>
      <xdr:col>13</xdr:col>
      <xdr:colOff>325920</xdr:colOff>
      <xdr:row>3</xdr:row>
      <xdr:rowOff>49281</xdr:rowOff>
    </xdr:to>
    <xdr:sp macro="" textlink="">
      <xdr:nvSpPr>
        <xdr:cNvPr id="13" name="テキスト ボックス 12"/>
        <xdr:cNvSpPr txBox="1"/>
      </xdr:nvSpPr>
      <xdr:spPr>
        <a:xfrm>
          <a:off x="476250" y="276225"/>
          <a:ext cx="6221895" cy="50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mn-ea"/>
              <a:ea typeface="+mn-ea"/>
            </a:rPr>
            <a:t>　谷　　　　　　　　　　　　　　　　　　　　　　　　　 山　　　　　 谷　　　　　　　　　　　   山　　　  谷　　　　　　　　　　　　　　　　　　　　　　　   山　　　　　 　谷</a:t>
          </a:r>
          <a:endParaRPr kumimoji="1" lang="en-US" altLang="ja-JP" sz="700">
            <a:latin typeface="+mn-ea"/>
            <a:ea typeface="+mn-ea"/>
          </a:endParaRPr>
        </a:p>
        <a:p>
          <a:r>
            <a:rPr kumimoji="1" lang="ja-JP" altLang="en-US" sz="700">
              <a:latin typeface="+mn-ea"/>
              <a:ea typeface="+mn-ea"/>
            </a:rPr>
            <a:t>　</a:t>
          </a:r>
          <a:r>
            <a:rPr kumimoji="1" lang="en-US" altLang="ja-JP" sz="700">
              <a:latin typeface="+mn-ea"/>
              <a:ea typeface="+mn-ea"/>
            </a:rPr>
            <a:t>H14.1</a:t>
          </a:r>
          <a:r>
            <a:rPr kumimoji="1" lang="ja-JP" altLang="en-US" sz="700">
              <a:latin typeface="+mn-ea"/>
              <a:ea typeface="+mn-ea"/>
            </a:rPr>
            <a:t>月　　　　　　　　　　　　　　　　　　　　　　</a:t>
          </a:r>
          <a:r>
            <a:rPr kumimoji="1" lang="en-US" altLang="ja-JP" sz="700">
              <a:latin typeface="+mn-ea"/>
              <a:ea typeface="+mn-ea"/>
            </a:rPr>
            <a:t>H20.2</a:t>
          </a:r>
          <a:r>
            <a:rPr kumimoji="1" lang="ja-JP" altLang="en-US" sz="700">
              <a:latin typeface="+mn-ea"/>
              <a:ea typeface="+mn-ea"/>
            </a:rPr>
            <a:t>月　　</a:t>
          </a:r>
          <a:r>
            <a:rPr kumimoji="1" lang="en-US" altLang="ja-JP" sz="700">
              <a:latin typeface="+mn-ea"/>
              <a:ea typeface="+mn-ea"/>
            </a:rPr>
            <a:t>H21.3</a:t>
          </a:r>
          <a:r>
            <a:rPr kumimoji="1" lang="ja-JP" altLang="en-US" sz="700">
              <a:latin typeface="+mn-ea"/>
              <a:ea typeface="+mn-ea"/>
            </a:rPr>
            <a:t>月　　　　　　　　</a:t>
          </a:r>
          <a:r>
            <a:rPr kumimoji="1" lang="en-US" altLang="ja-JP" sz="700">
              <a:latin typeface="+mn-ea"/>
              <a:ea typeface="+mn-ea"/>
            </a:rPr>
            <a:t>H24.6</a:t>
          </a:r>
          <a:r>
            <a:rPr kumimoji="1" lang="ja-JP" altLang="en-US" sz="700">
              <a:latin typeface="+mn-ea"/>
              <a:ea typeface="+mn-ea"/>
            </a:rPr>
            <a:t>月</a:t>
          </a:r>
          <a:r>
            <a:rPr kumimoji="1" lang="ja-JP" altLang="en-US" sz="700" baseline="0">
              <a:latin typeface="+mn-ea"/>
              <a:ea typeface="+mn-ea"/>
            </a:rPr>
            <a:t> </a:t>
          </a:r>
          <a:r>
            <a:rPr kumimoji="1" lang="en-US" altLang="ja-JP" sz="700">
              <a:latin typeface="+mn-ea"/>
              <a:ea typeface="+mn-ea"/>
            </a:rPr>
            <a:t>H25.2</a:t>
          </a:r>
          <a:r>
            <a:rPr kumimoji="1" lang="ja-JP" altLang="en-US" sz="700">
              <a:latin typeface="+mn-ea"/>
              <a:ea typeface="+mn-ea"/>
            </a:rPr>
            <a:t>月　　　　　　　　　　　　　　　　　　　</a:t>
          </a:r>
          <a:r>
            <a:rPr kumimoji="1" lang="en-US" altLang="ja-JP" sz="700">
              <a:latin typeface="+mn-ea"/>
              <a:ea typeface="+mn-ea"/>
            </a:rPr>
            <a:t>H30.10</a:t>
          </a:r>
          <a:r>
            <a:rPr kumimoji="1" lang="ja-JP" altLang="en-US" sz="700">
              <a:latin typeface="+mn-ea"/>
              <a:ea typeface="+mn-ea"/>
            </a:rPr>
            <a:t>月　 　</a:t>
          </a:r>
          <a:r>
            <a:rPr kumimoji="1" lang="en-US" altLang="ja-JP" sz="700">
              <a:latin typeface="+mn-ea"/>
              <a:ea typeface="+mn-ea"/>
            </a:rPr>
            <a:t>R2.5</a:t>
          </a:r>
          <a:r>
            <a:rPr kumimoji="1" lang="ja-JP" altLang="en-US" sz="700">
              <a:latin typeface="+mn-ea"/>
              <a:ea typeface="+mn-ea"/>
            </a:rPr>
            <a:t>月</a:t>
          </a:r>
        </a:p>
      </xdr:txBody>
    </xdr:sp>
    <xdr:clientData/>
  </xdr:twoCellAnchor>
  <xdr:twoCellAnchor editAs="oneCell">
    <xdr:from>
      <xdr:col>0</xdr:col>
      <xdr:colOff>200025</xdr:colOff>
      <xdr:row>1</xdr:row>
      <xdr:rowOff>142875</xdr:rowOff>
    </xdr:from>
    <xdr:to>
      <xdr:col>14</xdr:col>
      <xdr:colOff>19050</xdr:colOff>
      <xdr:row>17</xdr:row>
      <xdr:rowOff>161925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81000"/>
          <a:ext cx="6724650" cy="398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1838325</xdr:colOff>
      <xdr:row>0</xdr:row>
      <xdr:rowOff>0</xdr:rowOff>
    </xdr:from>
    <xdr:to>
      <xdr:col>4</xdr:col>
      <xdr:colOff>200025</xdr:colOff>
      <xdr:row>0</xdr:row>
      <xdr:rowOff>0</xdr:rowOff>
    </xdr:to>
    <xdr:sp macro="" textlink="">
      <xdr:nvSpPr>
        <xdr:cNvPr id="9496535" name="Line 1"/>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36" name="Line 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xdr:colOff>
      <xdr:row>0</xdr:row>
      <xdr:rowOff>0</xdr:rowOff>
    </xdr:from>
    <xdr:to>
      <xdr:col>5</xdr:col>
      <xdr:colOff>1905</xdr:colOff>
      <xdr:row>0</xdr:row>
      <xdr:rowOff>0</xdr:rowOff>
    </xdr:to>
    <xdr:sp macro="" textlink="">
      <xdr:nvSpPr>
        <xdr:cNvPr id="3005221" name="Text Box 3"/>
        <xdr:cNvSpPr txBox="1">
          <a:spLocks noChangeArrowheads="1"/>
        </xdr:cNvSpPr>
      </xdr:nvSpPr>
      <xdr:spPr bwMode="auto">
        <a:xfrm>
          <a:off x="104775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景気局面</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2" name="Text Box 4"/>
        <xdr:cNvSpPr txBox="1">
          <a:spLocks noChangeArrowheads="1"/>
        </xdr:cNvSpPr>
      </xdr:nvSpPr>
      <xdr:spPr bwMode="auto">
        <a:xfrm>
          <a:off x="731520" y="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1000" b="0" i="0" u="none" strike="noStrike" baseline="0">
              <a:solidFill>
                <a:srgbClr val="000000"/>
              </a:solidFill>
              <a:latin typeface="ＭＳ ゴシック"/>
              <a:ea typeface="ＭＳ ゴシック"/>
            </a:rPr>
            <a:t>ＤＩの動き</a:t>
          </a:r>
        </a:p>
      </xdr:txBody>
    </xdr:sp>
    <xdr:clientData/>
  </xdr:twoCellAnchor>
  <xdr:twoCellAnchor>
    <xdr:from>
      <xdr:col>4</xdr:col>
      <xdr:colOff>1828800</xdr:colOff>
      <xdr:row>0</xdr:row>
      <xdr:rowOff>0</xdr:rowOff>
    </xdr:from>
    <xdr:to>
      <xdr:col>4</xdr:col>
      <xdr:colOff>200025</xdr:colOff>
      <xdr:row>0</xdr:row>
      <xdr:rowOff>0</xdr:rowOff>
    </xdr:to>
    <xdr:sp macro="" textlink="">
      <xdr:nvSpPr>
        <xdr:cNvPr id="9496539" name="Line 5"/>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0</xdr:row>
      <xdr:rowOff>0</xdr:rowOff>
    </xdr:from>
    <xdr:to>
      <xdr:col>4</xdr:col>
      <xdr:colOff>205740</xdr:colOff>
      <xdr:row>0</xdr:row>
      <xdr:rowOff>0</xdr:rowOff>
    </xdr:to>
    <xdr:sp macro="" textlink="">
      <xdr:nvSpPr>
        <xdr:cNvPr id="3005224" name="Text Box 6"/>
        <xdr:cNvSpPr txBox="1">
          <a:spLocks noChangeArrowheads="1"/>
        </xdr:cNvSpPr>
      </xdr:nvSpPr>
      <xdr:spPr bwMode="auto">
        <a:xfrm>
          <a:off x="104775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50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48135" name="Text Box 7"/>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ゴシック"/>
              <a:ea typeface="ＭＳ ゴシック"/>
            </a:rPr>
            <a:t>100</a:t>
          </a:r>
        </a:p>
      </xdr:txBody>
    </xdr:sp>
    <xdr:clientData/>
  </xdr:twoCellAnchor>
  <xdr:twoCellAnchor>
    <xdr:from>
      <xdr:col>5</xdr:col>
      <xdr:colOff>1905</xdr:colOff>
      <xdr:row>0</xdr:row>
      <xdr:rowOff>0</xdr:rowOff>
    </xdr:from>
    <xdr:to>
      <xdr:col>5</xdr:col>
      <xdr:colOff>1270</xdr:colOff>
      <xdr:row>0</xdr:row>
      <xdr:rowOff>0</xdr:rowOff>
    </xdr:to>
    <xdr:sp macro="" textlink="">
      <xdr:nvSpPr>
        <xdr:cNvPr id="48136" name="Text Box 8"/>
        <xdr:cNvSpPr txBox="1">
          <a:spLocks noChangeArrowheads="1"/>
        </xdr:cNvSpPr>
      </xdr:nvSpPr>
      <xdr:spPr bwMode="auto">
        <a:xfrm>
          <a:off x="731520" y="0"/>
          <a:ext cx="0"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0</a:t>
          </a:r>
        </a:p>
      </xdr:txBody>
    </xdr:sp>
    <xdr:clientData/>
  </xdr:twoCellAnchor>
  <xdr:twoCellAnchor>
    <xdr:from>
      <xdr:col>4</xdr:col>
      <xdr:colOff>2000250</xdr:colOff>
      <xdr:row>0</xdr:row>
      <xdr:rowOff>0</xdr:rowOff>
    </xdr:from>
    <xdr:to>
      <xdr:col>4</xdr:col>
      <xdr:colOff>200025</xdr:colOff>
      <xdr:row>0</xdr:row>
      <xdr:rowOff>0</xdr:rowOff>
    </xdr:to>
    <xdr:sp macro="" textlink="">
      <xdr:nvSpPr>
        <xdr:cNvPr id="9496543" name="Freeform 9"/>
        <xdr:cNvSpPr>
          <a:spLocks/>
        </xdr:cNvSpPr>
      </xdr:nvSpPr>
      <xdr:spPr bwMode="auto">
        <a:xfrm>
          <a:off x="1047750" y="0"/>
          <a:ext cx="0" cy="0"/>
        </a:xfrm>
        <a:custGeom>
          <a:avLst/>
          <a:gdLst>
            <a:gd name="T0" fmla="*/ 0 w 343"/>
            <a:gd name="T1" fmla="*/ 0 h 88"/>
            <a:gd name="T2" fmla="*/ 0 w 343"/>
            <a:gd name="T3" fmla="*/ 0 h 88"/>
            <a:gd name="T4" fmla="*/ 0 w 343"/>
            <a:gd name="T5" fmla="*/ 0 h 88"/>
            <a:gd name="T6" fmla="*/ 0 w 343"/>
            <a:gd name="T7" fmla="*/ 0 h 88"/>
            <a:gd name="T8" fmla="*/ 0 w 343"/>
            <a:gd name="T9" fmla="*/ 0 h 88"/>
            <a:gd name="T10" fmla="*/ 0 w 343"/>
            <a:gd name="T11" fmla="*/ 0 h 88"/>
            <a:gd name="T12" fmla="*/ 0 w 343"/>
            <a:gd name="T13" fmla="*/ 0 h 88"/>
            <a:gd name="T14" fmla="*/ 0 w 343"/>
            <a:gd name="T15" fmla="*/ 0 h 88"/>
            <a:gd name="T16" fmla="*/ 0 w 343"/>
            <a:gd name="T17" fmla="*/ 0 h 88"/>
            <a:gd name="T18" fmla="*/ 0 w 343"/>
            <a:gd name="T19" fmla="*/ 0 h 88"/>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343"/>
            <a:gd name="T31" fmla="*/ 0 h 88"/>
            <a:gd name="T32" fmla="*/ 343 w 343"/>
            <a:gd name="T33" fmla="*/ 88 h 88"/>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343" h="88">
              <a:moveTo>
                <a:pt x="0" y="67"/>
              </a:moveTo>
              <a:cubicBezTo>
                <a:pt x="5" y="70"/>
                <a:pt x="20" y="83"/>
                <a:pt x="32" y="84"/>
              </a:cubicBezTo>
              <a:cubicBezTo>
                <a:pt x="40" y="85"/>
                <a:pt x="49" y="88"/>
                <a:pt x="72" y="75"/>
              </a:cubicBezTo>
              <a:cubicBezTo>
                <a:pt x="89" y="63"/>
                <a:pt x="119" y="24"/>
                <a:pt x="134" y="12"/>
              </a:cubicBezTo>
              <a:cubicBezTo>
                <a:pt x="149" y="0"/>
                <a:pt x="158" y="3"/>
                <a:pt x="165" y="1"/>
              </a:cubicBezTo>
              <a:cubicBezTo>
                <a:pt x="173" y="0"/>
                <a:pt x="178" y="1"/>
                <a:pt x="185" y="4"/>
              </a:cubicBezTo>
              <a:cubicBezTo>
                <a:pt x="191" y="4"/>
                <a:pt x="193" y="5"/>
                <a:pt x="210" y="17"/>
              </a:cubicBezTo>
              <a:cubicBezTo>
                <a:pt x="227" y="29"/>
                <a:pt x="259" y="64"/>
                <a:pt x="277" y="75"/>
              </a:cubicBezTo>
              <a:cubicBezTo>
                <a:pt x="295" y="86"/>
                <a:pt x="305" y="85"/>
                <a:pt x="316" y="84"/>
              </a:cubicBezTo>
              <a:cubicBezTo>
                <a:pt x="324" y="84"/>
                <a:pt x="338" y="71"/>
                <a:pt x="343" y="68"/>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1857375</xdr:colOff>
      <xdr:row>0</xdr:row>
      <xdr:rowOff>0</xdr:rowOff>
    </xdr:from>
    <xdr:to>
      <xdr:col>4</xdr:col>
      <xdr:colOff>200025</xdr:colOff>
      <xdr:row>0</xdr:row>
      <xdr:rowOff>0</xdr:rowOff>
    </xdr:to>
    <xdr:sp macro="" textlink="">
      <xdr:nvSpPr>
        <xdr:cNvPr id="9496544" name="Freeform 10"/>
        <xdr:cNvSpPr>
          <a:spLocks/>
        </xdr:cNvSpPr>
      </xdr:nvSpPr>
      <xdr:spPr bwMode="auto">
        <a:xfrm>
          <a:off x="1047750" y="0"/>
          <a:ext cx="0" cy="0"/>
        </a:xfrm>
        <a:custGeom>
          <a:avLst/>
          <a:gdLst>
            <a:gd name="T0" fmla="*/ 0 w 376"/>
            <a:gd name="T1" fmla="*/ 0 h 97"/>
            <a:gd name="T2" fmla="*/ 0 w 376"/>
            <a:gd name="T3" fmla="*/ 0 h 97"/>
            <a:gd name="T4" fmla="*/ 0 w 376"/>
            <a:gd name="T5" fmla="*/ 0 h 97"/>
            <a:gd name="T6" fmla="*/ 0 w 376"/>
            <a:gd name="T7" fmla="*/ 0 h 97"/>
            <a:gd name="T8" fmla="*/ 0 w 376"/>
            <a:gd name="T9" fmla="*/ 0 h 97"/>
            <a:gd name="T10" fmla="*/ 0 w 376"/>
            <a:gd name="T11" fmla="*/ 0 h 97"/>
            <a:gd name="T12" fmla="*/ 0 w 376"/>
            <a:gd name="T13" fmla="*/ 0 h 97"/>
            <a:gd name="T14" fmla="*/ 0 w 376"/>
            <a:gd name="T15" fmla="*/ 0 h 97"/>
            <a:gd name="T16" fmla="*/ 0 w 376"/>
            <a:gd name="T17" fmla="*/ 0 h 97"/>
            <a:gd name="T18" fmla="*/ 0 w 376"/>
            <a:gd name="T19" fmla="*/ 0 h 97"/>
            <a:gd name="T20" fmla="*/ 0 w 376"/>
            <a:gd name="T21" fmla="*/ 0 h 97"/>
            <a:gd name="T22" fmla="*/ 0 w 376"/>
            <a:gd name="T23" fmla="*/ 0 h 97"/>
            <a:gd name="T24" fmla="*/ 0 w 376"/>
            <a:gd name="T25" fmla="*/ 0 h 9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76"/>
            <a:gd name="T40" fmla="*/ 0 h 97"/>
            <a:gd name="T41" fmla="*/ 376 w 376"/>
            <a:gd name="T42" fmla="*/ 97 h 9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76" h="97">
              <a:moveTo>
                <a:pt x="0" y="97"/>
              </a:moveTo>
              <a:cubicBezTo>
                <a:pt x="4" y="94"/>
                <a:pt x="16" y="84"/>
                <a:pt x="23" y="78"/>
              </a:cubicBezTo>
              <a:cubicBezTo>
                <a:pt x="30" y="72"/>
                <a:pt x="35" y="65"/>
                <a:pt x="40" y="60"/>
              </a:cubicBezTo>
              <a:cubicBezTo>
                <a:pt x="45" y="55"/>
                <a:pt x="42" y="56"/>
                <a:pt x="51" y="47"/>
              </a:cubicBezTo>
              <a:cubicBezTo>
                <a:pt x="60" y="38"/>
                <a:pt x="78" y="14"/>
                <a:pt x="93" y="7"/>
              </a:cubicBezTo>
              <a:cubicBezTo>
                <a:pt x="108" y="0"/>
                <a:pt x="126" y="0"/>
                <a:pt x="141" y="7"/>
              </a:cubicBezTo>
              <a:cubicBezTo>
                <a:pt x="156" y="14"/>
                <a:pt x="170" y="33"/>
                <a:pt x="186" y="47"/>
              </a:cubicBezTo>
              <a:cubicBezTo>
                <a:pt x="202" y="61"/>
                <a:pt x="222" y="83"/>
                <a:pt x="238" y="90"/>
              </a:cubicBezTo>
              <a:cubicBezTo>
                <a:pt x="254" y="97"/>
                <a:pt x="266" y="96"/>
                <a:pt x="280" y="89"/>
              </a:cubicBezTo>
              <a:cubicBezTo>
                <a:pt x="294" y="82"/>
                <a:pt x="312" y="59"/>
                <a:pt x="323" y="47"/>
              </a:cubicBezTo>
              <a:cubicBezTo>
                <a:pt x="334" y="35"/>
                <a:pt x="340" y="24"/>
                <a:pt x="346" y="17"/>
              </a:cubicBezTo>
              <a:cubicBezTo>
                <a:pt x="352" y="10"/>
                <a:pt x="355" y="9"/>
                <a:pt x="360" y="6"/>
              </a:cubicBezTo>
              <a:cubicBezTo>
                <a:pt x="365" y="3"/>
                <a:pt x="373" y="1"/>
                <a:pt x="376" y="0"/>
              </a:cubicBezTo>
            </a:path>
          </a:pathLst>
        </a:custGeom>
        <a:noFill/>
        <a:ln w="952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2343150</xdr:colOff>
      <xdr:row>0</xdr:row>
      <xdr:rowOff>0</xdr:rowOff>
    </xdr:from>
    <xdr:to>
      <xdr:col>4</xdr:col>
      <xdr:colOff>209550</xdr:colOff>
      <xdr:row>0</xdr:row>
      <xdr:rowOff>0</xdr:rowOff>
    </xdr:to>
    <xdr:sp macro="" textlink="">
      <xdr:nvSpPr>
        <xdr:cNvPr id="9496545" name="Line 11"/>
        <xdr:cNvSpPr>
          <a:spLocks noChangeShapeType="1"/>
        </xdr:cNvSpPr>
      </xdr:nvSpPr>
      <xdr:spPr bwMode="auto">
        <a:xfrm flipH="1">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3629025</xdr:colOff>
      <xdr:row>0</xdr:row>
      <xdr:rowOff>0</xdr:rowOff>
    </xdr:from>
    <xdr:to>
      <xdr:col>4</xdr:col>
      <xdr:colOff>200025</xdr:colOff>
      <xdr:row>0</xdr:row>
      <xdr:rowOff>0</xdr:rowOff>
    </xdr:to>
    <xdr:sp macro="" textlink="">
      <xdr:nvSpPr>
        <xdr:cNvPr id="9496546" name="Line 12"/>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4933950</xdr:colOff>
      <xdr:row>0</xdr:row>
      <xdr:rowOff>0</xdr:rowOff>
    </xdr:from>
    <xdr:to>
      <xdr:col>4</xdr:col>
      <xdr:colOff>200025</xdr:colOff>
      <xdr:row>0</xdr:row>
      <xdr:rowOff>0</xdr:rowOff>
    </xdr:to>
    <xdr:sp macro="" textlink="">
      <xdr:nvSpPr>
        <xdr:cNvPr id="9496547" name="Line 13"/>
        <xdr:cNvSpPr>
          <a:spLocks noChangeShapeType="1"/>
        </xdr:cNvSpPr>
      </xdr:nvSpPr>
      <xdr:spPr bwMode="auto">
        <a:xfrm>
          <a:off x="10477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01\kaiseki\Documents%20and%20Settings\user\Local%20Settings\Temporary%20Internet%20Files\Content.IE5\CPYBWP6Z\&#12298;&#20844;&#34920;&#36039;&#26009;&#122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目次"/>
      <sheetName val="P2.概要"/>
      <sheetName val="P3.変化方向表"/>
      <sheetName val="P4.時系列表"/>
      <sheetName val="P5.DIグラフ"/>
      <sheetName val="P6.DI累計グラフ "/>
      <sheetName val="元データ"/>
      <sheetName val="P7.先行"/>
      <sheetName val="P8.一致"/>
      <sheetName val="P9.遅行"/>
      <sheetName val="系列概要"/>
      <sheetName val="利用手引き"/>
      <sheetName val="利用の手引き(2)"/>
      <sheetName val="P6.先行"/>
      <sheetName val="P7.一致"/>
      <sheetName val="P8.遅行"/>
      <sheetName val="P9.系列概要"/>
      <sheetName val="P10.利用手引き"/>
      <sheetName val="P11.利用の手引き(2)"/>
    </sheetNames>
    <sheetDataSet>
      <sheetData sheetId="0"/>
      <sheetData sheetId="1"/>
      <sheetData sheetId="2"/>
      <sheetData sheetId="3"/>
      <sheetData sheetId="4"/>
      <sheetData sheetId="5"/>
      <sheetData sheetId="6"/>
      <sheetData sheetId="7">
        <row r="3">
          <cell r="J3" t="str">
            <v>先行指数</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tabSelected="1" zoomScaleNormal="100" zoomScaleSheetLayoutView="100" workbookViewId="0"/>
  </sheetViews>
  <sheetFormatPr defaultColWidth="0" defaultRowHeight="13.5" zeroHeight="1" x14ac:dyDescent="0.15"/>
  <cols>
    <col min="1" max="8" width="8.875" style="135" customWidth="1"/>
    <col min="9" max="9" width="8.25" style="135" customWidth="1"/>
    <col min="10" max="10" width="8.875" style="135" customWidth="1"/>
    <col min="11" max="16384" width="0" style="135" hidden="1"/>
  </cols>
  <sheetData>
    <row r="1" spans="1:10" x14ac:dyDescent="0.15"/>
    <row r="2" spans="1:10" x14ac:dyDescent="0.15"/>
    <row r="3" spans="1:10" x14ac:dyDescent="0.15"/>
    <row r="4" spans="1:10" x14ac:dyDescent="0.15"/>
    <row r="5" spans="1:10" x14ac:dyDescent="0.15"/>
    <row r="6" spans="1:10" x14ac:dyDescent="0.15"/>
    <row r="7" spans="1:10" ht="14.25" thickBot="1" x14ac:dyDescent="0.2">
      <c r="B7" s="345"/>
      <c r="C7" s="345"/>
      <c r="D7" s="345"/>
      <c r="E7" s="345"/>
      <c r="F7" s="345"/>
      <c r="G7" s="345"/>
      <c r="H7" s="345"/>
      <c r="I7" s="345"/>
    </row>
    <row r="8" spans="1:10" ht="45" customHeight="1" thickTop="1" x14ac:dyDescent="0.15">
      <c r="B8" s="363" t="s">
        <v>207</v>
      </c>
      <c r="C8" s="363"/>
      <c r="D8" s="363"/>
      <c r="E8" s="363"/>
      <c r="F8" s="363"/>
      <c r="G8" s="363"/>
      <c r="H8" s="363"/>
      <c r="I8" s="363"/>
      <c r="J8" s="346"/>
    </row>
    <row r="9" spans="1:10" ht="40.15" customHeight="1" thickBot="1" x14ac:dyDescent="0.2">
      <c r="A9" s="347"/>
      <c r="B9" s="361" t="s">
        <v>428</v>
      </c>
      <c r="C9" s="362"/>
      <c r="D9" s="362"/>
      <c r="E9" s="362"/>
      <c r="F9" s="362"/>
      <c r="G9" s="362"/>
      <c r="H9" s="362"/>
      <c r="I9" s="362"/>
      <c r="J9" s="347"/>
    </row>
    <row r="10" spans="1:10" ht="14.25" thickTop="1" x14ac:dyDescent="0.15">
      <c r="B10" s="348"/>
      <c r="C10" s="348"/>
      <c r="D10" s="348"/>
      <c r="E10" s="348"/>
      <c r="F10" s="348"/>
      <c r="G10" s="348"/>
      <c r="H10" s="348"/>
      <c r="I10" s="348"/>
    </row>
    <row r="11" spans="1:10" x14ac:dyDescent="0.15"/>
    <row r="12" spans="1:10" x14ac:dyDescent="0.15"/>
    <row r="13" spans="1:10" x14ac:dyDescent="0.15"/>
    <row r="14" spans="1:10" x14ac:dyDescent="0.15"/>
    <row r="15" spans="1:10" x14ac:dyDescent="0.15"/>
    <row r="16" spans="1:10" x14ac:dyDescent="0.15"/>
    <row r="17" spans="2:9" ht="18.75" x14ac:dyDescent="0.15">
      <c r="B17" s="349"/>
      <c r="C17" s="348"/>
      <c r="D17" s="348"/>
      <c r="E17" s="348"/>
      <c r="F17" s="348"/>
      <c r="G17" s="348"/>
      <c r="H17" s="348"/>
      <c r="I17" s="348"/>
    </row>
    <row r="18" spans="2:9" ht="25.15" customHeight="1" x14ac:dyDescent="0.15">
      <c r="B18" s="349"/>
      <c r="C18" s="348"/>
      <c r="D18" s="348"/>
      <c r="E18" s="348"/>
      <c r="F18" s="348"/>
      <c r="G18" s="348"/>
      <c r="H18" s="348"/>
      <c r="I18" s="348"/>
    </row>
    <row r="19" spans="2:9" ht="25.15" customHeight="1" x14ac:dyDescent="0.15">
      <c r="B19" s="350"/>
      <c r="C19" s="348"/>
      <c r="D19" s="348"/>
      <c r="E19" s="348"/>
      <c r="F19" s="348"/>
      <c r="G19" s="348"/>
      <c r="H19" s="348"/>
      <c r="I19" s="348"/>
    </row>
    <row r="20" spans="2:9" ht="25.15" customHeight="1" x14ac:dyDescent="0.15">
      <c r="B20" s="351"/>
      <c r="C20" s="348"/>
      <c r="D20" s="348"/>
      <c r="E20" s="348"/>
      <c r="F20" s="348"/>
      <c r="G20" s="348"/>
      <c r="H20" s="348"/>
      <c r="I20" s="348"/>
    </row>
    <row r="21" spans="2:9" ht="25.15" customHeight="1" x14ac:dyDescent="0.15">
      <c r="B21" s="350"/>
      <c r="C21" s="348"/>
      <c r="D21" s="348"/>
      <c r="E21" s="348"/>
      <c r="F21" s="348"/>
      <c r="G21" s="348"/>
      <c r="H21" s="348"/>
      <c r="I21" s="348"/>
    </row>
    <row r="22" spans="2:9" ht="25.15" customHeight="1" x14ac:dyDescent="0.15">
      <c r="B22" s="351"/>
      <c r="C22" s="348"/>
      <c r="D22" s="348"/>
      <c r="E22" s="348"/>
      <c r="F22" s="348"/>
      <c r="G22" s="348"/>
      <c r="H22" s="348"/>
      <c r="I22" s="348"/>
    </row>
    <row r="23" spans="2:9" ht="25.15" customHeight="1" x14ac:dyDescent="0.15">
      <c r="B23" s="350"/>
      <c r="C23" s="348"/>
      <c r="D23" s="348"/>
      <c r="E23" s="348"/>
      <c r="F23" s="348"/>
      <c r="G23" s="348"/>
      <c r="H23" s="348"/>
      <c r="I23" s="348"/>
    </row>
    <row r="24" spans="2:9" ht="25.15" customHeight="1" x14ac:dyDescent="0.15">
      <c r="B24" s="351"/>
      <c r="C24" s="348"/>
      <c r="D24" s="348"/>
      <c r="E24" s="348"/>
      <c r="F24" s="348"/>
      <c r="G24" s="348"/>
      <c r="H24" s="348"/>
      <c r="I24" s="348"/>
    </row>
    <row r="25" spans="2:9" ht="4.9000000000000004" customHeight="1" x14ac:dyDescent="0.15">
      <c r="B25" s="348"/>
      <c r="C25" s="348"/>
      <c r="D25" s="348"/>
      <c r="E25" s="348"/>
      <c r="F25" s="348"/>
      <c r="G25" s="348"/>
      <c r="H25" s="348"/>
      <c r="I25" s="348"/>
    </row>
    <row r="26" spans="2:9" x14ac:dyDescent="0.15">
      <c r="B26" s="348"/>
      <c r="C26" s="348"/>
      <c r="D26" s="348"/>
      <c r="E26" s="348"/>
      <c r="F26" s="348"/>
      <c r="G26" s="348"/>
      <c r="H26" s="348"/>
      <c r="I26" s="348"/>
    </row>
    <row r="27" spans="2:9" x14ac:dyDescent="0.15">
      <c r="B27" s="352"/>
      <c r="C27" s="352"/>
      <c r="D27" s="352"/>
      <c r="E27" s="352"/>
      <c r="F27" s="352"/>
      <c r="G27" s="352"/>
      <c r="H27" s="352"/>
      <c r="I27" s="352"/>
    </row>
    <row r="28" spans="2:9" x14ac:dyDescent="0.15">
      <c r="B28" s="352"/>
      <c r="C28" s="352"/>
      <c r="D28" s="352"/>
      <c r="E28" s="352"/>
      <c r="F28" s="352"/>
      <c r="G28" s="352"/>
      <c r="H28" s="352"/>
      <c r="I28" s="352"/>
    </row>
    <row r="29" spans="2:9" ht="13.15" customHeight="1" x14ac:dyDescent="0.15">
      <c r="B29" s="364" t="s">
        <v>442</v>
      </c>
      <c r="C29" s="364"/>
      <c r="D29" s="364"/>
      <c r="E29" s="364"/>
      <c r="F29" s="364"/>
      <c r="G29" s="364"/>
      <c r="H29" s="364"/>
      <c r="I29" s="364"/>
    </row>
    <row r="30" spans="2:9" ht="13.15" customHeight="1" x14ac:dyDescent="0.15">
      <c r="B30" s="364"/>
      <c r="C30" s="364"/>
      <c r="D30" s="364"/>
      <c r="E30" s="364"/>
      <c r="F30" s="364"/>
      <c r="G30" s="364"/>
      <c r="H30" s="364"/>
      <c r="I30" s="364"/>
    </row>
    <row r="31" spans="2:9" x14ac:dyDescent="0.15">
      <c r="B31" s="364"/>
      <c r="C31" s="364"/>
      <c r="D31" s="364"/>
      <c r="E31" s="364"/>
      <c r="F31" s="364"/>
      <c r="G31" s="364"/>
      <c r="H31" s="364"/>
      <c r="I31" s="364"/>
    </row>
    <row r="32" spans="2:9" x14ac:dyDescent="0.15">
      <c r="B32" s="364"/>
      <c r="C32" s="364"/>
      <c r="D32" s="364"/>
      <c r="E32" s="364"/>
      <c r="F32" s="364"/>
      <c r="G32" s="364"/>
      <c r="H32" s="364"/>
      <c r="I32" s="364"/>
    </row>
    <row r="33" spans="1:10" x14ac:dyDescent="0.15">
      <c r="B33" s="364"/>
      <c r="C33" s="364"/>
      <c r="D33" s="364"/>
      <c r="E33" s="364"/>
      <c r="F33" s="364"/>
      <c r="G33" s="364"/>
      <c r="H33" s="364"/>
      <c r="I33" s="364"/>
    </row>
    <row r="34" spans="1:10" x14ac:dyDescent="0.15">
      <c r="B34" s="364"/>
      <c r="C34" s="364"/>
      <c r="D34" s="364"/>
      <c r="E34" s="364"/>
      <c r="F34" s="364"/>
      <c r="G34" s="364"/>
      <c r="H34" s="364"/>
      <c r="I34" s="364"/>
    </row>
    <row r="35" spans="1:10" x14ac:dyDescent="0.15"/>
    <row r="36" spans="1:10" ht="18.75" x14ac:dyDescent="0.15">
      <c r="A36" s="359" t="s">
        <v>429</v>
      </c>
      <c r="B36" s="359"/>
      <c r="C36" s="359"/>
      <c r="D36" s="359"/>
      <c r="E36" s="359"/>
      <c r="F36" s="359"/>
      <c r="G36" s="359"/>
      <c r="H36" s="359"/>
      <c r="I36" s="359"/>
      <c r="J36" s="359"/>
    </row>
    <row r="37" spans="1:10" ht="18.75" x14ac:dyDescent="0.15">
      <c r="A37" s="360" t="s">
        <v>354</v>
      </c>
      <c r="B37" s="360"/>
      <c r="C37" s="360"/>
      <c r="D37" s="360"/>
      <c r="E37" s="360"/>
      <c r="F37" s="360"/>
      <c r="G37" s="360"/>
      <c r="H37" s="360"/>
      <c r="I37" s="360"/>
      <c r="J37" s="360"/>
    </row>
    <row r="38" spans="1:10" x14ac:dyDescent="0.15"/>
    <row r="39" spans="1:10" x14ac:dyDescent="0.15">
      <c r="C39" s="135" t="s">
        <v>206</v>
      </c>
    </row>
    <row r="40" spans="1:10" x14ac:dyDescent="0.15">
      <c r="C40" s="135" t="s">
        <v>355</v>
      </c>
    </row>
    <row r="41" spans="1:10" x14ac:dyDescent="0.15">
      <c r="C41" s="135" t="s">
        <v>205</v>
      </c>
    </row>
    <row r="42" spans="1:10" x14ac:dyDescent="0.15">
      <c r="C42" s="135" t="s">
        <v>311</v>
      </c>
    </row>
    <row r="43" spans="1:10" x14ac:dyDescent="0.15">
      <c r="C43" s="135" t="s">
        <v>321</v>
      </c>
    </row>
    <row r="44" spans="1:10" x14ac:dyDescent="0.15"/>
    <row r="45" spans="1:10" x14ac:dyDescent="0.15"/>
    <row r="46" spans="1:10" x14ac:dyDescent="0.15"/>
  </sheetData>
  <mergeCells count="5">
    <mergeCell ref="A36:J36"/>
    <mergeCell ref="A37:J37"/>
    <mergeCell ref="B9:I9"/>
    <mergeCell ref="B8:I8"/>
    <mergeCell ref="B29:I34"/>
  </mergeCells>
  <phoneticPr fontId="9"/>
  <printOptions horizont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Q64"/>
  <sheetViews>
    <sheetView showGridLines="0" zoomScaleNormal="100" zoomScaleSheetLayoutView="100" workbookViewId="0"/>
  </sheetViews>
  <sheetFormatPr defaultColWidth="0" defaultRowHeight="12" customHeight="1" zeroHeight="1" x14ac:dyDescent="0.15"/>
  <cols>
    <col min="1" max="1" width="10.625" style="5" customWidth="1"/>
    <col min="2" max="5" width="16.125" style="5" customWidth="1"/>
    <col min="6" max="6" width="16.125" style="41" customWidth="1"/>
    <col min="7" max="7" width="1.625" style="41" customWidth="1"/>
    <col min="8" max="16384" width="9" style="5" hidden="1"/>
  </cols>
  <sheetData>
    <row r="1" spans="1:17" ht="24" customHeight="1" x14ac:dyDescent="0.15">
      <c r="A1" s="5" t="s">
        <v>55</v>
      </c>
      <c r="B1" s="3"/>
    </row>
    <row r="2" spans="1:17" ht="10.15" customHeight="1" x14ac:dyDescent="0.15">
      <c r="B2" s="3"/>
    </row>
    <row r="3" spans="1:17" s="62" customFormat="1" ht="24" customHeight="1" x14ac:dyDescent="0.15">
      <c r="A3" s="136" t="s">
        <v>1</v>
      </c>
      <c r="B3" s="379" t="s">
        <v>208</v>
      </c>
      <c r="C3" s="379" t="s">
        <v>343</v>
      </c>
      <c r="D3" s="383" t="s">
        <v>344</v>
      </c>
      <c r="E3" s="379" t="s">
        <v>288</v>
      </c>
      <c r="F3" s="383" t="s">
        <v>48</v>
      </c>
      <c r="G3" s="146"/>
    </row>
    <row r="4" spans="1:17" s="62" customFormat="1" ht="24" customHeight="1" x14ac:dyDescent="0.15">
      <c r="A4" s="134" t="s">
        <v>50</v>
      </c>
      <c r="B4" s="380"/>
      <c r="C4" s="380"/>
      <c r="D4" s="384"/>
      <c r="E4" s="380"/>
      <c r="F4" s="384"/>
      <c r="G4" s="146"/>
    </row>
    <row r="5" spans="1:17" s="139" customFormat="1" ht="10.5" x14ac:dyDescent="0.15">
      <c r="A5" s="137"/>
      <c r="B5" s="137" t="s">
        <v>57</v>
      </c>
      <c r="C5" s="138" t="s">
        <v>422</v>
      </c>
      <c r="D5" s="138" t="s">
        <v>418</v>
      </c>
      <c r="E5" s="143" t="s">
        <v>54</v>
      </c>
      <c r="F5" s="138" t="s">
        <v>423</v>
      </c>
      <c r="G5" s="137"/>
    </row>
    <row r="6" spans="1:17" s="44" customFormat="1" ht="16.899999999999999" customHeight="1" x14ac:dyDescent="0.15">
      <c r="A6" s="46" t="s">
        <v>438</v>
      </c>
      <c r="B6" s="201">
        <v>18517</v>
      </c>
      <c r="C6" s="202">
        <v>-1.2</v>
      </c>
      <c r="D6" s="203">
        <v>70.099999999999994</v>
      </c>
      <c r="E6" s="243">
        <v>-1.3</v>
      </c>
      <c r="F6" s="144">
        <v>1885619</v>
      </c>
      <c r="G6" s="147"/>
    </row>
    <row r="7" spans="1:17" s="44" customFormat="1" ht="16.899999999999999" customHeight="1" collapsed="1" x14ac:dyDescent="0.15">
      <c r="A7" s="46" t="s">
        <v>390</v>
      </c>
      <c r="B7" s="201">
        <v>18153</v>
      </c>
      <c r="C7" s="202">
        <v>-0.6</v>
      </c>
      <c r="D7" s="203">
        <v>70.7</v>
      </c>
      <c r="E7" s="243">
        <v>-1.8</v>
      </c>
      <c r="F7" s="144">
        <v>1899516</v>
      </c>
      <c r="G7" s="147"/>
      <c r="Q7" s="44" t="s">
        <v>232</v>
      </c>
    </row>
    <row r="8" spans="1:17" s="44" customFormat="1" ht="16.899999999999999" customHeight="1" collapsed="1" x14ac:dyDescent="0.15">
      <c r="A8" s="46" t="s">
        <v>230</v>
      </c>
      <c r="B8" s="201">
        <v>18194</v>
      </c>
      <c r="C8" s="202">
        <v>-0.4</v>
      </c>
      <c r="D8" s="203">
        <v>73.599999999999994</v>
      </c>
      <c r="E8" s="243">
        <v>-0.8</v>
      </c>
      <c r="F8" s="144">
        <v>1444937</v>
      </c>
      <c r="G8" s="147"/>
    </row>
    <row r="9" spans="1:17" s="44" customFormat="1" ht="16.899999999999999" customHeight="1" x14ac:dyDescent="0.15">
      <c r="A9" s="46" t="s">
        <v>231</v>
      </c>
      <c r="B9" s="201">
        <v>17871</v>
      </c>
      <c r="C9" s="202">
        <v>-0.1</v>
      </c>
      <c r="D9" s="203">
        <v>73</v>
      </c>
      <c r="E9" s="243">
        <v>-0.5</v>
      </c>
      <c r="F9" s="144">
        <v>1678463</v>
      </c>
      <c r="G9" s="147"/>
    </row>
    <row r="10" spans="1:17" s="44" customFormat="1" ht="16.899999999999999" customHeight="1" x14ac:dyDescent="0.15">
      <c r="A10" s="45" t="s">
        <v>233</v>
      </c>
      <c r="B10" s="201">
        <v>17962</v>
      </c>
      <c r="C10" s="202">
        <v>-1.1000000000000001</v>
      </c>
      <c r="D10" s="203">
        <v>78.8</v>
      </c>
      <c r="E10" s="243">
        <v>-0.5</v>
      </c>
      <c r="F10" s="144">
        <v>1441448</v>
      </c>
      <c r="G10" s="147"/>
    </row>
    <row r="11" spans="1:17" s="44" customFormat="1" ht="16.899999999999999" customHeight="1" collapsed="1" x14ac:dyDescent="0.15">
      <c r="A11" s="45" t="s">
        <v>234</v>
      </c>
      <c r="B11" s="201">
        <v>17738</v>
      </c>
      <c r="C11" s="202">
        <v>-0.4</v>
      </c>
      <c r="D11" s="203">
        <v>78.3</v>
      </c>
      <c r="E11" s="243">
        <v>-0.3</v>
      </c>
      <c r="F11" s="144">
        <v>1892921</v>
      </c>
      <c r="G11" s="147"/>
    </row>
    <row r="12" spans="1:17" s="44" customFormat="1" ht="16.899999999999999" customHeight="1" collapsed="1" x14ac:dyDescent="0.15">
      <c r="A12" s="45" t="s">
        <v>235</v>
      </c>
      <c r="B12" s="201">
        <v>17580</v>
      </c>
      <c r="C12" s="202">
        <v>-0.3</v>
      </c>
      <c r="D12" s="203">
        <v>79.900000000000006</v>
      </c>
      <c r="E12" s="243">
        <v>-1.5</v>
      </c>
      <c r="F12" s="144">
        <v>2326086</v>
      </c>
      <c r="G12" s="147"/>
    </row>
    <row r="13" spans="1:17" s="44" customFormat="1" ht="16.899999999999999" customHeight="1" x14ac:dyDescent="0.15">
      <c r="A13" s="46" t="s">
        <v>238</v>
      </c>
      <c r="B13" s="201">
        <v>17206</v>
      </c>
      <c r="C13" s="202">
        <v>-0.1</v>
      </c>
      <c r="D13" s="203">
        <v>72.3</v>
      </c>
      <c r="E13" s="243">
        <v>-2.1</v>
      </c>
      <c r="F13" s="144">
        <v>1751162</v>
      </c>
      <c r="G13" s="147"/>
    </row>
    <row r="14" spans="1:17" s="44" customFormat="1" ht="16.899999999999999" customHeight="1" x14ac:dyDescent="0.15">
      <c r="A14" s="45" t="s">
        <v>239</v>
      </c>
      <c r="B14" s="201">
        <v>17134</v>
      </c>
      <c r="C14" s="202">
        <v>0.1</v>
      </c>
      <c r="D14" s="203">
        <v>78.2</v>
      </c>
      <c r="E14" s="243">
        <v>-2.2999999999999998</v>
      </c>
      <c r="F14" s="144">
        <v>2159233</v>
      </c>
      <c r="G14" s="147"/>
    </row>
    <row r="15" spans="1:17" s="44" customFormat="1" ht="16.899999999999999" customHeight="1" x14ac:dyDescent="0.15">
      <c r="A15" s="212" t="s">
        <v>245</v>
      </c>
      <c r="B15" s="201">
        <v>17070</v>
      </c>
      <c r="C15" s="202">
        <v>0.3</v>
      </c>
      <c r="D15" s="203">
        <v>79.7</v>
      </c>
      <c r="E15" s="243">
        <v>-1.9</v>
      </c>
      <c r="F15" s="144">
        <v>1826074</v>
      </c>
      <c r="G15" s="147"/>
    </row>
    <row r="16" spans="1:17" s="44" customFormat="1" ht="16.899999999999999" customHeight="1" x14ac:dyDescent="0.15">
      <c r="A16" s="46" t="s">
        <v>246</v>
      </c>
      <c r="B16" s="201">
        <v>17164</v>
      </c>
      <c r="C16" s="202">
        <v>0</v>
      </c>
      <c r="D16" s="203">
        <v>78.3</v>
      </c>
      <c r="E16" s="243">
        <v>-2.2999999999999998</v>
      </c>
      <c r="F16" s="144">
        <v>2100777</v>
      </c>
      <c r="G16" s="147"/>
    </row>
    <row r="17" spans="1:7" s="44" customFormat="1" ht="16.899999999999999" customHeight="1" x14ac:dyDescent="0.15">
      <c r="A17" s="46" t="s">
        <v>247</v>
      </c>
      <c r="B17" s="201">
        <v>17289</v>
      </c>
      <c r="C17" s="202">
        <v>0.6</v>
      </c>
      <c r="D17" s="203">
        <v>74.900000000000006</v>
      </c>
      <c r="E17" s="243">
        <v>-2</v>
      </c>
      <c r="F17" s="144">
        <v>1948299</v>
      </c>
      <c r="G17" s="147"/>
    </row>
    <row r="18" spans="1:7" s="44" customFormat="1" ht="16.899999999999999" customHeight="1" x14ac:dyDescent="0.15">
      <c r="A18" s="46" t="s">
        <v>248</v>
      </c>
      <c r="B18" s="201">
        <v>17166</v>
      </c>
      <c r="C18" s="202">
        <v>0.8</v>
      </c>
      <c r="D18" s="203">
        <v>100.4</v>
      </c>
      <c r="E18" s="243">
        <v>-1.1000000000000001</v>
      </c>
      <c r="F18" s="144">
        <v>2022100</v>
      </c>
      <c r="G18" s="147"/>
    </row>
    <row r="19" spans="1:7" s="44" customFormat="1" ht="16.899999999999999" customHeight="1" x14ac:dyDescent="0.15">
      <c r="A19" s="46" t="s">
        <v>399</v>
      </c>
      <c r="B19" s="201">
        <v>17055</v>
      </c>
      <c r="C19" s="202">
        <v>0.2</v>
      </c>
      <c r="D19" s="203">
        <v>89.5</v>
      </c>
      <c r="E19" s="243">
        <v>0.6</v>
      </c>
      <c r="F19" s="144">
        <v>2082147</v>
      </c>
      <c r="G19" s="147"/>
    </row>
    <row r="20" spans="1:7" s="44" customFormat="1" ht="16.899999999999999" customHeight="1" x14ac:dyDescent="0.15">
      <c r="A20" s="46" t="s">
        <v>230</v>
      </c>
      <c r="B20" s="201">
        <v>16509</v>
      </c>
      <c r="C20" s="202">
        <v>0.4</v>
      </c>
      <c r="D20" s="203">
        <v>78.8</v>
      </c>
      <c r="E20" s="243">
        <v>0.1</v>
      </c>
      <c r="F20" s="144">
        <v>2188857</v>
      </c>
      <c r="G20" s="147"/>
    </row>
    <row r="21" spans="1:7" s="44" customFormat="1" ht="16.899999999999999" customHeight="1" x14ac:dyDescent="0.15">
      <c r="A21" s="46" t="s">
        <v>231</v>
      </c>
      <c r="B21" s="201">
        <v>16275</v>
      </c>
      <c r="C21" s="202">
        <v>1.1000000000000001</v>
      </c>
      <c r="D21" s="203">
        <v>82.6</v>
      </c>
      <c r="E21" s="243">
        <v>0.5</v>
      </c>
      <c r="F21" s="144">
        <v>2294988</v>
      </c>
      <c r="G21" s="147"/>
    </row>
    <row r="22" spans="1:7" s="44" customFormat="1" ht="16.899999999999999" customHeight="1" x14ac:dyDescent="0.15">
      <c r="A22" s="46" t="s">
        <v>233</v>
      </c>
      <c r="B22" s="201">
        <v>16756</v>
      </c>
      <c r="C22" s="202">
        <v>2.8</v>
      </c>
      <c r="D22" s="203">
        <v>97.2</v>
      </c>
      <c r="E22" s="243">
        <v>2</v>
      </c>
      <c r="F22" s="144">
        <v>2274307</v>
      </c>
      <c r="G22" s="147"/>
    </row>
    <row r="23" spans="1:7" s="44" customFormat="1" ht="16.899999999999999" customHeight="1" x14ac:dyDescent="0.15">
      <c r="A23" s="46" t="s">
        <v>234</v>
      </c>
      <c r="B23" s="201">
        <v>16991</v>
      </c>
      <c r="C23" s="202">
        <v>2.8</v>
      </c>
      <c r="D23" s="203">
        <v>82.1</v>
      </c>
      <c r="E23" s="243">
        <v>1.5</v>
      </c>
      <c r="F23" s="144">
        <v>2081343</v>
      </c>
      <c r="G23" s="147"/>
    </row>
    <row r="24" spans="1:7" s="44" customFormat="1" ht="16.899999999999999" customHeight="1" x14ac:dyDescent="0.15">
      <c r="A24" s="46" t="s">
        <v>235</v>
      </c>
      <c r="B24" s="201">
        <v>16969</v>
      </c>
      <c r="C24" s="202">
        <v>2.8</v>
      </c>
      <c r="D24" s="203">
        <v>101.6</v>
      </c>
      <c r="E24" s="243">
        <v>2.6</v>
      </c>
      <c r="F24" s="144">
        <v>1950581</v>
      </c>
      <c r="G24" s="147"/>
    </row>
    <row r="25" spans="1:7" s="44" customFormat="1" ht="16.899999999999999" customHeight="1" x14ac:dyDescent="0.15">
      <c r="A25" s="46" t="s">
        <v>238</v>
      </c>
      <c r="B25" s="201">
        <v>16717</v>
      </c>
      <c r="C25" s="202">
        <v>3.1</v>
      </c>
      <c r="D25" s="203">
        <v>85.9</v>
      </c>
      <c r="E25" s="243">
        <v>3.2</v>
      </c>
      <c r="F25" s="144">
        <v>2343003</v>
      </c>
      <c r="G25" s="147"/>
    </row>
    <row r="26" spans="1:7" s="44" customFormat="1" ht="16.899999999999999" customHeight="1" x14ac:dyDescent="0.15">
      <c r="A26" s="46" t="s">
        <v>239</v>
      </c>
      <c r="B26" s="201">
        <v>16442</v>
      </c>
      <c r="C26" s="202">
        <v>3.2</v>
      </c>
      <c r="D26" s="203">
        <v>97.8</v>
      </c>
      <c r="E26" s="243">
        <v>3.5</v>
      </c>
      <c r="F26" s="144">
        <v>1862200</v>
      </c>
      <c r="G26" s="147"/>
    </row>
    <row r="27" spans="1:7" s="44" customFormat="1" ht="16.899999999999999" customHeight="1" x14ac:dyDescent="0.15">
      <c r="A27" s="46" t="s">
        <v>245</v>
      </c>
      <c r="B27" s="201">
        <v>16312</v>
      </c>
      <c r="C27" s="202">
        <v>3.3</v>
      </c>
      <c r="D27" s="203">
        <v>92.5</v>
      </c>
      <c r="E27" s="243">
        <v>3.1</v>
      </c>
      <c r="F27" s="144">
        <v>2478233</v>
      </c>
      <c r="G27" s="147"/>
    </row>
    <row r="28" spans="1:7" s="44" customFormat="1" ht="16.899999999999999" customHeight="1" x14ac:dyDescent="0.15">
      <c r="A28" s="46" t="s">
        <v>246</v>
      </c>
      <c r="B28" s="201">
        <v>16159</v>
      </c>
      <c r="C28" s="202">
        <v>4.2</v>
      </c>
      <c r="D28" s="203">
        <v>88.9</v>
      </c>
      <c r="E28" s="243">
        <v>3.2</v>
      </c>
      <c r="F28" s="144">
        <v>2069921</v>
      </c>
      <c r="G28" s="147"/>
    </row>
    <row r="29" spans="1:7" s="44" customFormat="1" ht="16.899999999999999" customHeight="1" x14ac:dyDescent="0.15">
      <c r="A29" s="46" t="s">
        <v>247</v>
      </c>
      <c r="B29" s="201">
        <v>15840</v>
      </c>
      <c r="C29" s="202">
        <v>4</v>
      </c>
      <c r="D29" s="203">
        <v>92.5</v>
      </c>
      <c r="E29" s="243">
        <v>3.4</v>
      </c>
      <c r="F29" s="144">
        <v>2051991</v>
      </c>
      <c r="G29" s="147"/>
    </row>
    <row r="30" spans="1:7" s="44" customFormat="1" ht="16.899999999999999" customHeight="1" x14ac:dyDescent="0.15">
      <c r="A30" s="46" t="s">
        <v>248</v>
      </c>
      <c r="B30" s="201">
        <v>15635</v>
      </c>
      <c r="C30" s="202">
        <v>4.0999999999999996</v>
      </c>
      <c r="D30" s="203">
        <v>106</v>
      </c>
      <c r="E30" s="243">
        <v>2.5</v>
      </c>
      <c r="F30" s="144">
        <v>2228628</v>
      </c>
      <c r="G30" s="147"/>
    </row>
    <row r="31" spans="1:7" s="44" customFormat="1" ht="16.899999999999999" customHeight="1" x14ac:dyDescent="0.15">
      <c r="A31" s="46" t="s">
        <v>421</v>
      </c>
      <c r="B31" s="201">
        <v>16139</v>
      </c>
      <c r="C31" s="202">
        <v>4.4000000000000004</v>
      </c>
      <c r="D31" s="203">
        <v>102.7</v>
      </c>
      <c r="E31" s="243">
        <v>3.1</v>
      </c>
      <c r="F31" s="144">
        <v>2373396</v>
      </c>
      <c r="G31" s="147"/>
    </row>
    <row r="32" spans="1:7" s="44" customFormat="1" ht="16.899999999999999" customHeight="1" x14ac:dyDescent="0.15">
      <c r="A32" s="46" t="s">
        <v>230</v>
      </c>
      <c r="B32" s="201">
        <v>17057</v>
      </c>
      <c r="C32" s="202">
        <v>3.7</v>
      </c>
      <c r="D32" s="203">
        <v>87.9</v>
      </c>
      <c r="E32" s="243">
        <v>2.2999999999999998</v>
      </c>
      <c r="F32" s="144">
        <v>2609469</v>
      </c>
      <c r="G32" s="147"/>
    </row>
    <row r="33" spans="1:8" s="44" customFormat="1" ht="16.899999999999999" customHeight="1" x14ac:dyDescent="0.15">
      <c r="A33" s="46" t="s">
        <v>231</v>
      </c>
      <c r="B33" s="201">
        <v>17172</v>
      </c>
      <c r="C33" s="202">
        <v>3.4</v>
      </c>
      <c r="D33" s="203">
        <v>117.9</v>
      </c>
      <c r="E33" s="243">
        <v>1.8</v>
      </c>
      <c r="F33" s="144">
        <v>1851664</v>
      </c>
      <c r="G33" s="147"/>
    </row>
    <row r="34" spans="1:8" s="44" customFormat="1" ht="16.899999999999999" customHeight="1" x14ac:dyDescent="0.15">
      <c r="A34" s="46" t="s">
        <v>233</v>
      </c>
      <c r="B34" s="201">
        <v>16702</v>
      </c>
      <c r="C34" s="202">
        <v>3.5</v>
      </c>
      <c r="D34" s="203">
        <v>124.2</v>
      </c>
      <c r="E34" s="243">
        <v>0</v>
      </c>
      <c r="F34" s="144">
        <v>3319424</v>
      </c>
      <c r="G34" s="147"/>
    </row>
    <row r="35" spans="1:8" s="44" customFormat="1" ht="16.899999999999999" customHeight="1" x14ac:dyDescent="0.15">
      <c r="A35" s="46" t="s">
        <v>234</v>
      </c>
      <c r="B35" s="201">
        <v>16666</v>
      </c>
      <c r="C35" s="202">
        <v>3.2</v>
      </c>
      <c r="D35" s="203">
        <v>109.4</v>
      </c>
      <c r="E35" s="243">
        <v>0.1</v>
      </c>
      <c r="F35" s="144">
        <v>1838280</v>
      </c>
      <c r="G35" s="147"/>
    </row>
    <row r="36" spans="1:8" s="44" customFormat="1" ht="16.899999999999999" customHeight="1" x14ac:dyDescent="0.15">
      <c r="A36" s="46" t="s">
        <v>235</v>
      </c>
      <c r="B36" s="201">
        <v>16877</v>
      </c>
      <c r="C36" s="202">
        <v>3.8</v>
      </c>
      <c r="D36" s="203">
        <v>94</v>
      </c>
      <c r="E36" s="243">
        <v>0.2</v>
      </c>
      <c r="F36" s="144">
        <v>2134031</v>
      </c>
      <c r="G36" s="147"/>
    </row>
    <row r="37" spans="1:8" s="44" customFormat="1" ht="16.899999999999999" customHeight="1" x14ac:dyDescent="0.15">
      <c r="A37" s="46" t="s">
        <v>238</v>
      </c>
      <c r="B37" s="201">
        <v>16855</v>
      </c>
      <c r="C37" s="202">
        <v>3.9</v>
      </c>
      <c r="D37" s="203">
        <v>110</v>
      </c>
      <c r="E37" s="243">
        <v>0.2</v>
      </c>
      <c r="F37" s="144">
        <v>2388085</v>
      </c>
      <c r="G37" s="147"/>
    </row>
    <row r="38" spans="1:8" s="44" customFormat="1" ht="16.899999999999999" customHeight="1" x14ac:dyDescent="0.15">
      <c r="A38" s="46" t="s">
        <v>239</v>
      </c>
      <c r="B38" s="201">
        <v>16912</v>
      </c>
      <c r="C38" s="202">
        <v>3.7</v>
      </c>
      <c r="D38" s="203">
        <v>85.5</v>
      </c>
      <c r="E38" s="243">
        <v>0.4</v>
      </c>
      <c r="F38" s="144">
        <v>1950365</v>
      </c>
      <c r="G38" s="147"/>
    </row>
    <row r="39" spans="1:8" s="44" customFormat="1" ht="16.899999999999999" customHeight="1" x14ac:dyDescent="0.15">
      <c r="A39" s="46" t="s">
        <v>245</v>
      </c>
      <c r="B39" s="201">
        <v>17016</v>
      </c>
      <c r="C39" s="202">
        <v>3.8</v>
      </c>
      <c r="D39" s="203">
        <v>90</v>
      </c>
      <c r="E39" s="243">
        <v>0.5</v>
      </c>
      <c r="F39" s="144">
        <v>2367176</v>
      </c>
      <c r="G39" s="147"/>
    </row>
    <row r="40" spans="1:8" s="44" customFormat="1" ht="16.899999999999999" customHeight="1" x14ac:dyDescent="0.15">
      <c r="A40" s="46" t="s">
        <v>246</v>
      </c>
      <c r="B40" s="201">
        <v>17086</v>
      </c>
      <c r="C40" s="202">
        <v>4.3</v>
      </c>
      <c r="D40" s="203">
        <v>87.5</v>
      </c>
      <c r="E40" s="243">
        <v>0.6</v>
      </c>
      <c r="F40" s="144">
        <v>1914675</v>
      </c>
      <c r="G40" s="147"/>
    </row>
    <row r="41" spans="1:8" s="44" customFormat="1" ht="16.899999999999999" customHeight="1" x14ac:dyDescent="0.15">
      <c r="A41" s="46" t="s">
        <v>247</v>
      </c>
      <c r="B41" s="201">
        <v>17133</v>
      </c>
      <c r="C41" s="202">
        <v>3.7</v>
      </c>
      <c r="D41" s="203">
        <v>100.7</v>
      </c>
      <c r="E41" s="243">
        <v>0.7</v>
      </c>
      <c r="F41" s="144">
        <v>2176758</v>
      </c>
      <c r="G41" s="147"/>
    </row>
    <row r="42" spans="1:8" s="44" customFormat="1" ht="16.899999999999999" customHeight="1" x14ac:dyDescent="0.15">
      <c r="A42" s="46" t="s">
        <v>248</v>
      </c>
      <c r="B42" s="201">
        <v>17157</v>
      </c>
      <c r="C42" s="202">
        <v>3.9</v>
      </c>
      <c r="D42" s="203">
        <v>77.599999999999994</v>
      </c>
      <c r="E42" s="243">
        <v>0.7</v>
      </c>
      <c r="F42" s="144">
        <v>2287183</v>
      </c>
      <c r="G42" s="147"/>
    </row>
    <row r="43" spans="1:8" ht="10.5" customHeight="1" x14ac:dyDescent="0.15">
      <c r="A43" s="323"/>
      <c r="B43" s="115"/>
      <c r="C43" s="116"/>
      <c r="D43" s="117"/>
      <c r="E43" s="118"/>
      <c r="F43" s="145"/>
      <c r="G43" s="148"/>
      <c r="H43" s="8"/>
    </row>
    <row r="44" spans="1:8" ht="10.5" customHeight="1" x14ac:dyDescent="0.15">
      <c r="A44" s="26"/>
      <c r="B44" s="40"/>
      <c r="C44" s="105"/>
      <c r="D44" s="82"/>
      <c r="E44" s="40"/>
      <c r="F44" s="105"/>
      <c r="G44" s="105"/>
      <c r="H44" s="8"/>
    </row>
    <row r="45" spans="1:8" s="62" customFormat="1" ht="10.5" x14ac:dyDescent="0.15">
      <c r="A45" s="382" t="s">
        <v>318</v>
      </c>
      <c r="B45" s="382"/>
      <c r="C45" s="382"/>
      <c r="D45" s="382"/>
      <c r="E45" s="382"/>
      <c r="F45" s="382"/>
      <c r="G45" s="382"/>
    </row>
    <row r="46" spans="1:8" s="62" customFormat="1" ht="10.5" x14ac:dyDescent="0.15">
      <c r="A46" s="381" t="s">
        <v>319</v>
      </c>
      <c r="B46" s="381"/>
      <c r="C46" s="381"/>
      <c r="D46" s="381"/>
      <c r="E46" s="381"/>
      <c r="F46" s="381"/>
      <c r="G46" s="140"/>
    </row>
    <row r="47" spans="1:8" ht="12" customHeight="1" x14ac:dyDescent="0.15">
      <c r="A47" s="385"/>
      <c r="B47" s="385"/>
      <c r="C47" s="385"/>
      <c r="D47" s="385"/>
      <c r="E47" s="385"/>
      <c r="F47" s="385"/>
      <c r="G47" s="27"/>
    </row>
    <row r="48" spans="1:8" ht="12" hidden="1" customHeight="1" x14ac:dyDescent="0.15">
      <c r="D48" s="31"/>
    </row>
    <row r="49" spans="1:4" ht="12" hidden="1" customHeight="1" x14ac:dyDescent="0.15">
      <c r="A49" s="35"/>
      <c r="D49" s="31"/>
    </row>
    <row r="50" spans="1:4" ht="12" hidden="1" customHeight="1" x14ac:dyDescent="0.15">
      <c r="A50" s="35"/>
      <c r="D50" s="31"/>
    </row>
    <row r="51" spans="1:4" ht="12" hidden="1" customHeight="1" x14ac:dyDescent="0.15">
      <c r="A51" s="35"/>
      <c r="D51" s="31"/>
    </row>
    <row r="52" spans="1:4" ht="12" hidden="1" customHeight="1" x14ac:dyDescent="0.15">
      <c r="A52" s="35"/>
      <c r="D52" s="31"/>
    </row>
    <row r="53" spans="1:4" ht="12" hidden="1" customHeight="1" x14ac:dyDescent="0.15">
      <c r="A53" s="35"/>
      <c r="D53" s="31"/>
    </row>
    <row r="54" spans="1:4" ht="12" hidden="1" customHeight="1" x14ac:dyDescent="0.15">
      <c r="A54" s="35"/>
      <c r="D54" s="31"/>
    </row>
    <row r="55" spans="1:4" ht="12" hidden="1" customHeight="1" x14ac:dyDescent="0.15">
      <c r="D55" s="31"/>
    </row>
    <row r="56" spans="1:4" ht="12" hidden="1" customHeight="1" x14ac:dyDescent="0.15">
      <c r="D56" s="31"/>
    </row>
    <row r="57" spans="1:4" ht="12" hidden="1" customHeight="1" x14ac:dyDescent="0.15">
      <c r="D57" s="31"/>
    </row>
    <row r="58" spans="1:4" ht="12" hidden="1" customHeight="1" x14ac:dyDescent="0.15">
      <c r="D58" s="31"/>
    </row>
    <row r="59" spans="1:4" ht="12" hidden="1" customHeight="1" x14ac:dyDescent="0.15">
      <c r="D59" s="31"/>
    </row>
    <row r="60" spans="1:4" ht="12" hidden="1" customHeight="1" x14ac:dyDescent="0.15">
      <c r="D60" s="31"/>
    </row>
    <row r="61" spans="1:4" ht="12" hidden="1" customHeight="1" x14ac:dyDescent="0.15">
      <c r="D61" s="31"/>
    </row>
    <row r="62" spans="1:4" ht="12" hidden="1" customHeight="1" x14ac:dyDescent="0.15">
      <c r="D62" s="31"/>
    </row>
    <row r="63" spans="1:4" ht="12" hidden="1" customHeight="1" x14ac:dyDescent="0.15">
      <c r="D63" s="31"/>
    </row>
    <row r="64" spans="1:4" ht="12" hidden="1" customHeight="1" x14ac:dyDescent="0.15">
      <c r="D64" s="31"/>
    </row>
  </sheetData>
  <mergeCells count="8">
    <mergeCell ref="A46:F46"/>
    <mergeCell ref="A47:F47"/>
    <mergeCell ref="A45:G45"/>
    <mergeCell ref="B3:B4"/>
    <mergeCell ref="C3:C4"/>
    <mergeCell ref="D3:D4"/>
    <mergeCell ref="E3:E4"/>
    <mergeCell ref="F3:F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9</oddFooter>
  </headerFooter>
  <ignoredErrors>
    <ignoredError sqref="A44 A8:A18 A20:A30 A32:A4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E36"/>
  <sheetViews>
    <sheetView showGridLines="0" zoomScaleNormal="100" zoomScaleSheetLayoutView="100" workbookViewId="0"/>
  </sheetViews>
  <sheetFormatPr defaultColWidth="0" defaultRowHeight="12" zeroHeight="1" x14ac:dyDescent="0.15"/>
  <cols>
    <col min="1" max="2" width="2.5" style="5" customWidth="1"/>
    <col min="3" max="3" width="16.625" style="5" customWidth="1"/>
    <col min="4" max="4" width="4.125" style="5" bestFit="1" customWidth="1"/>
    <col min="5" max="17" width="5.375" style="5" customWidth="1"/>
    <col min="18" max="18" width="0.25" style="5" customWidth="1"/>
    <col min="19" max="31" width="9" style="33" hidden="1" customWidth="1"/>
    <col min="32" max="16384" width="9" style="5" hidden="1"/>
  </cols>
  <sheetData>
    <row r="1" spans="1:19" ht="18.75" x14ac:dyDescent="0.15">
      <c r="A1" s="7" t="s">
        <v>345</v>
      </c>
      <c r="B1" s="3"/>
    </row>
    <row r="2" spans="1:19" x14ac:dyDescent="0.15">
      <c r="E2" s="33"/>
      <c r="F2" s="33"/>
      <c r="G2" s="33"/>
      <c r="H2" s="33"/>
      <c r="I2" s="33"/>
      <c r="J2" s="33"/>
      <c r="K2" s="33"/>
      <c r="L2" s="33"/>
      <c r="M2" s="33"/>
      <c r="N2" s="33"/>
      <c r="O2" s="33"/>
      <c r="P2" s="33"/>
      <c r="Q2" s="33"/>
    </row>
    <row r="3" spans="1:19" ht="27.95" customHeight="1" x14ac:dyDescent="0.15">
      <c r="A3" s="386" t="s">
        <v>216</v>
      </c>
      <c r="B3" s="387"/>
      <c r="C3" s="387"/>
      <c r="D3" s="343"/>
      <c r="E3" s="213" t="s">
        <v>439</v>
      </c>
      <c r="F3" s="231" t="s">
        <v>426</v>
      </c>
      <c r="G3" s="231" t="s">
        <v>371</v>
      </c>
      <c r="H3" s="231" t="s">
        <v>372</v>
      </c>
      <c r="I3" s="231" t="s">
        <v>373</v>
      </c>
      <c r="J3" s="231" t="s">
        <v>374</v>
      </c>
      <c r="K3" s="231" t="s">
        <v>375</v>
      </c>
      <c r="L3" s="231" t="s">
        <v>376</v>
      </c>
      <c r="M3" s="231" t="s">
        <v>377</v>
      </c>
      <c r="N3" s="231" t="s">
        <v>378</v>
      </c>
      <c r="O3" s="231" t="s">
        <v>191</v>
      </c>
      <c r="P3" s="231" t="s">
        <v>198</v>
      </c>
      <c r="Q3" s="356" t="s">
        <v>199</v>
      </c>
      <c r="S3" s="27"/>
    </row>
    <row r="4" spans="1:19" ht="24" customHeight="1" x14ac:dyDescent="0.15">
      <c r="A4" s="176"/>
      <c r="B4" s="153">
        <v>1</v>
      </c>
      <c r="C4" s="154" t="s">
        <v>187</v>
      </c>
      <c r="D4" s="154"/>
      <c r="E4" s="214" t="s">
        <v>2</v>
      </c>
      <c r="F4" s="229" t="s">
        <v>2</v>
      </c>
      <c r="G4" s="229" t="s">
        <v>2</v>
      </c>
      <c r="H4" s="229" t="s">
        <v>2</v>
      </c>
      <c r="I4" s="229" t="s">
        <v>2</v>
      </c>
      <c r="J4" s="229" t="s">
        <v>2</v>
      </c>
      <c r="K4" s="229" t="s">
        <v>2</v>
      </c>
      <c r="L4" s="229" t="s">
        <v>46</v>
      </c>
      <c r="M4" s="229" t="s">
        <v>2</v>
      </c>
      <c r="N4" s="229" t="s">
        <v>2</v>
      </c>
      <c r="O4" s="229" t="s">
        <v>2</v>
      </c>
      <c r="P4" s="229" t="s">
        <v>2</v>
      </c>
      <c r="Q4" s="219" t="s">
        <v>2</v>
      </c>
    </row>
    <row r="5" spans="1:19" ht="24" customHeight="1" x14ac:dyDescent="0.15">
      <c r="A5" s="176" t="s">
        <v>3</v>
      </c>
      <c r="B5" s="153">
        <v>2</v>
      </c>
      <c r="C5" s="155" t="s">
        <v>188</v>
      </c>
      <c r="D5" s="155"/>
      <c r="E5" s="214" t="s">
        <v>2</v>
      </c>
      <c r="F5" s="229" t="s">
        <v>2</v>
      </c>
      <c r="G5" s="229" t="s">
        <v>2</v>
      </c>
      <c r="H5" s="229" t="s">
        <v>2</v>
      </c>
      <c r="I5" s="229" t="s">
        <v>2</v>
      </c>
      <c r="J5" s="229" t="s">
        <v>2</v>
      </c>
      <c r="K5" s="229" t="s">
        <v>2</v>
      </c>
      <c r="L5" s="229" t="s">
        <v>2</v>
      </c>
      <c r="M5" s="229" t="s">
        <v>2</v>
      </c>
      <c r="N5" s="229" t="s">
        <v>2</v>
      </c>
      <c r="O5" s="229" t="s">
        <v>2</v>
      </c>
      <c r="P5" s="229" t="s">
        <v>2</v>
      </c>
      <c r="Q5" s="219" t="s">
        <v>2</v>
      </c>
    </row>
    <row r="6" spans="1:19" ht="24" customHeight="1" x14ac:dyDescent="0.15">
      <c r="A6" s="176"/>
      <c r="B6" s="153">
        <v>3</v>
      </c>
      <c r="C6" s="154" t="s">
        <v>4</v>
      </c>
      <c r="D6" s="154"/>
      <c r="E6" s="214" t="s">
        <v>2</v>
      </c>
      <c r="F6" s="229" t="s">
        <v>46</v>
      </c>
      <c r="G6" s="229" t="s">
        <v>46</v>
      </c>
      <c r="H6" s="229" t="s">
        <v>46</v>
      </c>
      <c r="I6" s="229" t="s">
        <v>46</v>
      </c>
      <c r="J6" s="229" t="s">
        <v>46</v>
      </c>
      <c r="K6" s="229" t="s">
        <v>46</v>
      </c>
      <c r="L6" s="229" t="s">
        <v>2</v>
      </c>
      <c r="M6" s="229" t="s">
        <v>46</v>
      </c>
      <c r="N6" s="229" t="s">
        <v>2</v>
      </c>
      <c r="O6" s="229" t="s">
        <v>2</v>
      </c>
      <c r="P6" s="229" t="s">
        <v>2</v>
      </c>
      <c r="Q6" s="219" t="s">
        <v>46</v>
      </c>
    </row>
    <row r="7" spans="1:19" ht="24" customHeight="1" x14ac:dyDescent="0.15">
      <c r="A7" s="176" t="s">
        <v>5</v>
      </c>
      <c r="B7" s="153">
        <v>4</v>
      </c>
      <c r="C7" s="166" t="s">
        <v>346</v>
      </c>
      <c r="D7" s="166" t="s">
        <v>347</v>
      </c>
      <c r="E7" s="214" t="s">
        <v>2</v>
      </c>
      <c r="F7" s="229" t="s">
        <v>2</v>
      </c>
      <c r="G7" s="229" t="s">
        <v>2</v>
      </c>
      <c r="H7" s="229" t="s">
        <v>2</v>
      </c>
      <c r="I7" s="229" t="s">
        <v>46</v>
      </c>
      <c r="J7" s="229" t="s">
        <v>46</v>
      </c>
      <c r="K7" s="229" t="s">
        <v>2</v>
      </c>
      <c r="L7" s="229" t="s">
        <v>46</v>
      </c>
      <c r="M7" s="229" t="s">
        <v>2</v>
      </c>
      <c r="N7" s="229" t="s">
        <v>2</v>
      </c>
      <c r="O7" s="229" t="s">
        <v>2</v>
      </c>
      <c r="P7" s="229" t="s">
        <v>2</v>
      </c>
      <c r="Q7" s="219" t="s">
        <v>2</v>
      </c>
    </row>
    <row r="8" spans="1:19" ht="24" customHeight="1" x14ac:dyDescent="0.15">
      <c r="A8" s="176"/>
      <c r="B8" s="153">
        <v>5</v>
      </c>
      <c r="C8" s="156" t="s">
        <v>47</v>
      </c>
      <c r="D8" s="156"/>
      <c r="E8" s="214" t="s">
        <v>46</v>
      </c>
      <c r="F8" s="229" t="s">
        <v>46</v>
      </c>
      <c r="G8" s="229" t="s">
        <v>46</v>
      </c>
      <c r="H8" s="229" t="s">
        <v>46</v>
      </c>
      <c r="I8" s="229" t="s">
        <v>46</v>
      </c>
      <c r="J8" s="229" t="s">
        <v>46</v>
      </c>
      <c r="K8" s="229" t="s">
        <v>2</v>
      </c>
      <c r="L8" s="229" t="s">
        <v>2</v>
      </c>
      <c r="M8" s="229" t="s">
        <v>2</v>
      </c>
      <c r="N8" s="229" t="s">
        <v>2</v>
      </c>
      <c r="O8" s="229" t="s">
        <v>2</v>
      </c>
      <c r="P8" s="229" t="s">
        <v>2</v>
      </c>
      <c r="Q8" s="219" t="s">
        <v>2</v>
      </c>
    </row>
    <row r="9" spans="1:19" ht="24" customHeight="1" x14ac:dyDescent="0.15">
      <c r="A9" s="176" t="s">
        <v>6</v>
      </c>
      <c r="B9" s="153">
        <v>6</v>
      </c>
      <c r="C9" s="392" t="s">
        <v>285</v>
      </c>
      <c r="D9" s="393"/>
      <c r="E9" s="215" t="s">
        <v>2</v>
      </c>
      <c r="F9" s="9" t="s">
        <v>2</v>
      </c>
      <c r="G9" s="9" t="s">
        <v>46</v>
      </c>
      <c r="H9" s="9" t="s">
        <v>46</v>
      </c>
      <c r="I9" s="9" t="s">
        <v>46</v>
      </c>
      <c r="J9" s="9" t="s">
        <v>46</v>
      </c>
      <c r="K9" s="9" t="s">
        <v>2</v>
      </c>
      <c r="L9" s="9" t="s">
        <v>2</v>
      </c>
      <c r="M9" s="9" t="s">
        <v>2</v>
      </c>
      <c r="N9" s="9" t="s">
        <v>2</v>
      </c>
      <c r="O9" s="9" t="s">
        <v>2</v>
      </c>
      <c r="P9" s="9" t="s">
        <v>46</v>
      </c>
      <c r="Q9" s="220" t="s">
        <v>46</v>
      </c>
    </row>
    <row r="10" spans="1:19" ht="24" customHeight="1" x14ac:dyDescent="0.15">
      <c r="A10" s="176"/>
      <c r="B10" s="153">
        <v>7</v>
      </c>
      <c r="C10" s="163" t="s">
        <v>209</v>
      </c>
      <c r="D10" s="163"/>
      <c r="E10" s="215" t="s">
        <v>46</v>
      </c>
      <c r="F10" s="9" t="s">
        <v>46</v>
      </c>
      <c r="G10" s="9" t="s">
        <v>46</v>
      </c>
      <c r="H10" s="9" t="s">
        <v>46</v>
      </c>
      <c r="I10" s="9" t="s">
        <v>46</v>
      </c>
      <c r="J10" s="9" t="s">
        <v>46</v>
      </c>
      <c r="K10" s="9" t="s">
        <v>46</v>
      </c>
      <c r="L10" s="9" t="s">
        <v>46</v>
      </c>
      <c r="M10" s="9" t="s">
        <v>46</v>
      </c>
      <c r="N10" s="9" t="s">
        <v>46</v>
      </c>
      <c r="O10" s="9" t="s">
        <v>46</v>
      </c>
      <c r="P10" s="9" t="s">
        <v>46</v>
      </c>
      <c r="Q10" s="220" t="s">
        <v>46</v>
      </c>
    </row>
    <row r="11" spans="1:19" ht="24" customHeight="1" x14ac:dyDescent="0.15">
      <c r="A11" s="176" t="s">
        <v>112</v>
      </c>
      <c r="B11" s="153"/>
      <c r="C11" s="157" t="s">
        <v>7</v>
      </c>
      <c r="D11" s="157"/>
      <c r="E11" s="216">
        <f t="shared" ref="E11:Q11" si="0">SUM(COUNTIF(E4:E10,"＋"),COUNTIF(E4:E10,0)*0.5)</f>
        <v>2</v>
      </c>
      <c r="F11" s="82">
        <f t="shared" si="0"/>
        <v>3</v>
      </c>
      <c r="G11" s="82">
        <f t="shared" si="0"/>
        <v>4</v>
      </c>
      <c r="H11" s="82">
        <f t="shared" si="0"/>
        <v>4</v>
      </c>
      <c r="I11" s="82">
        <f t="shared" si="0"/>
        <v>5</v>
      </c>
      <c r="J11" s="82">
        <f t="shared" si="0"/>
        <v>5</v>
      </c>
      <c r="K11" s="82">
        <f t="shared" si="0"/>
        <v>2</v>
      </c>
      <c r="L11" s="82">
        <f t="shared" si="0"/>
        <v>3</v>
      </c>
      <c r="M11" s="82">
        <f t="shared" si="0"/>
        <v>2</v>
      </c>
      <c r="N11" s="82">
        <f t="shared" si="0"/>
        <v>1</v>
      </c>
      <c r="O11" s="82">
        <f>SUM(COUNTIF(O4:O10,"＋"),COUNTIF(O4:O10,0)*0.5)</f>
        <v>1</v>
      </c>
      <c r="P11" s="82">
        <f t="shared" si="0"/>
        <v>2</v>
      </c>
      <c r="Q11" s="221">
        <f t="shared" si="0"/>
        <v>3</v>
      </c>
    </row>
    <row r="12" spans="1:19" ht="24" customHeight="1" x14ac:dyDescent="0.15">
      <c r="A12" s="176"/>
      <c r="B12" s="153"/>
      <c r="C12" s="157" t="s">
        <v>8</v>
      </c>
      <c r="D12" s="157"/>
      <c r="E12" s="118">
        <f t="shared" ref="E12:Q12" si="1">SUM(COUNTIF(E4:E10,"＋"),COUNTIF(E4:E10,"0"),COUNTIF(E4:E10,"－"))</f>
        <v>7</v>
      </c>
      <c r="F12" s="230">
        <f t="shared" si="1"/>
        <v>7</v>
      </c>
      <c r="G12" s="230">
        <f t="shared" si="1"/>
        <v>7</v>
      </c>
      <c r="H12" s="230">
        <f t="shared" si="1"/>
        <v>7</v>
      </c>
      <c r="I12" s="230">
        <f t="shared" si="1"/>
        <v>7</v>
      </c>
      <c r="J12" s="230">
        <f t="shared" si="1"/>
        <v>7</v>
      </c>
      <c r="K12" s="230">
        <f t="shared" si="1"/>
        <v>7</v>
      </c>
      <c r="L12" s="230">
        <f t="shared" si="1"/>
        <v>7</v>
      </c>
      <c r="M12" s="230">
        <f t="shared" si="1"/>
        <v>7</v>
      </c>
      <c r="N12" s="230">
        <f t="shared" si="1"/>
        <v>7</v>
      </c>
      <c r="O12" s="230">
        <f t="shared" si="1"/>
        <v>7</v>
      </c>
      <c r="P12" s="230">
        <f>SUM(COUNTIF(P4:P10,"＋"),COUNTIF(P4:P10,"0"),COUNTIF(P4:P10,"－"))</f>
        <v>7</v>
      </c>
      <c r="Q12" s="225">
        <f t="shared" si="1"/>
        <v>7</v>
      </c>
    </row>
    <row r="13" spans="1:19" ht="24" customHeight="1" x14ac:dyDescent="0.15">
      <c r="A13" s="115"/>
      <c r="B13" s="150"/>
      <c r="C13" s="158" t="s">
        <v>406</v>
      </c>
      <c r="D13" s="158"/>
      <c r="E13" s="217">
        <f>ROUND(+E11/E12*100,1)</f>
        <v>28.6</v>
      </c>
      <c r="F13" s="83">
        <f>ROUND(+F11/F12*100,1)</f>
        <v>42.9</v>
      </c>
      <c r="G13" s="83">
        <f t="shared" ref="G13:Q13" si="2">ROUND(+G11/G12*100,1)</f>
        <v>57.1</v>
      </c>
      <c r="H13" s="83">
        <f t="shared" si="2"/>
        <v>57.1</v>
      </c>
      <c r="I13" s="83">
        <f t="shared" si="2"/>
        <v>71.400000000000006</v>
      </c>
      <c r="J13" s="83">
        <f t="shared" si="2"/>
        <v>71.400000000000006</v>
      </c>
      <c r="K13" s="83">
        <f t="shared" si="2"/>
        <v>28.6</v>
      </c>
      <c r="L13" s="83">
        <f t="shared" si="2"/>
        <v>42.9</v>
      </c>
      <c r="M13" s="83">
        <f t="shared" si="2"/>
        <v>28.6</v>
      </c>
      <c r="N13" s="83">
        <f t="shared" si="2"/>
        <v>14.3</v>
      </c>
      <c r="O13" s="83">
        <f>ROUND(+O11/O12*100,1)</f>
        <v>14.3</v>
      </c>
      <c r="P13" s="83">
        <f t="shared" si="2"/>
        <v>28.6</v>
      </c>
      <c r="Q13" s="223">
        <f t="shared" si="2"/>
        <v>42.9</v>
      </c>
    </row>
    <row r="14" spans="1:19" ht="24" customHeight="1" x14ac:dyDescent="0.15">
      <c r="A14" s="176"/>
      <c r="B14" s="153">
        <v>1</v>
      </c>
      <c r="C14" s="166" t="s">
        <v>339</v>
      </c>
      <c r="D14" s="166"/>
      <c r="E14" s="215" t="s">
        <v>46</v>
      </c>
      <c r="F14" s="9" t="s">
        <v>2</v>
      </c>
      <c r="G14" s="9" t="s">
        <v>2</v>
      </c>
      <c r="H14" s="9" t="s">
        <v>2</v>
      </c>
      <c r="I14" s="9" t="s">
        <v>2</v>
      </c>
      <c r="J14" s="9" t="s">
        <v>2</v>
      </c>
      <c r="K14" s="9" t="s">
        <v>2</v>
      </c>
      <c r="L14" s="9" t="s">
        <v>2</v>
      </c>
      <c r="M14" s="9" t="s">
        <v>2</v>
      </c>
      <c r="N14" s="9" t="s">
        <v>2</v>
      </c>
      <c r="O14" s="9" t="s">
        <v>2</v>
      </c>
      <c r="P14" s="9" t="s">
        <v>2</v>
      </c>
      <c r="Q14" s="220" t="s">
        <v>2</v>
      </c>
    </row>
    <row r="15" spans="1:19" ht="24" customHeight="1" x14ac:dyDescent="0.15">
      <c r="A15" s="176" t="s">
        <v>309</v>
      </c>
      <c r="B15" s="153">
        <v>2</v>
      </c>
      <c r="C15" s="249" t="s">
        <v>286</v>
      </c>
      <c r="D15" s="166" t="s">
        <v>287</v>
      </c>
      <c r="E15" s="215" t="s">
        <v>2</v>
      </c>
      <c r="F15" s="33" t="s">
        <v>2</v>
      </c>
      <c r="G15" s="33" t="s">
        <v>2</v>
      </c>
      <c r="H15" s="33" t="s">
        <v>2</v>
      </c>
      <c r="I15" s="33" t="s">
        <v>2</v>
      </c>
      <c r="J15" s="33" t="s">
        <v>2</v>
      </c>
      <c r="K15" s="33" t="s">
        <v>2</v>
      </c>
      <c r="L15" s="33" t="s">
        <v>2</v>
      </c>
      <c r="M15" s="33" t="s">
        <v>2</v>
      </c>
      <c r="N15" s="33" t="s">
        <v>2</v>
      </c>
      <c r="O15" s="33" t="s">
        <v>2</v>
      </c>
      <c r="P15" s="33" t="s">
        <v>2</v>
      </c>
      <c r="Q15" s="220" t="s">
        <v>2</v>
      </c>
    </row>
    <row r="16" spans="1:19" ht="24" customHeight="1" x14ac:dyDescent="0.15">
      <c r="A16" s="176"/>
      <c r="B16" s="153">
        <v>3</v>
      </c>
      <c r="C16" s="154" t="s">
        <v>9</v>
      </c>
      <c r="D16" s="154"/>
      <c r="E16" s="215" t="s">
        <v>2</v>
      </c>
      <c r="F16" s="33" t="s">
        <v>2</v>
      </c>
      <c r="G16" s="33" t="s">
        <v>2</v>
      </c>
      <c r="H16" s="33" t="s">
        <v>2</v>
      </c>
      <c r="I16" s="33" t="s">
        <v>46</v>
      </c>
      <c r="J16" s="33" t="s">
        <v>46</v>
      </c>
      <c r="K16" s="33" t="s">
        <v>46</v>
      </c>
      <c r="L16" s="33" t="s">
        <v>46</v>
      </c>
      <c r="M16" s="33" t="s">
        <v>2</v>
      </c>
      <c r="N16" s="33" t="s">
        <v>2</v>
      </c>
      <c r="O16" s="33" t="s">
        <v>2</v>
      </c>
      <c r="P16" s="33" t="s">
        <v>2</v>
      </c>
      <c r="Q16" s="220" t="s">
        <v>2</v>
      </c>
    </row>
    <row r="17" spans="1:31" ht="24" customHeight="1" x14ac:dyDescent="0.15">
      <c r="A17" s="176" t="s">
        <v>10</v>
      </c>
      <c r="B17" s="153">
        <v>4</v>
      </c>
      <c r="C17" s="159" t="s">
        <v>41</v>
      </c>
      <c r="D17" s="159"/>
      <c r="E17" s="215" t="s">
        <v>2</v>
      </c>
      <c r="F17" s="33" t="s">
        <v>2</v>
      </c>
      <c r="G17" s="33" t="s">
        <v>2</v>
      </c>
      <c r="H17" s="33" t="s">
        <v>2</v>
      </c>
      <c r="I17" s="33" t="s">
        <v>2</v>
      </c>
      <c r="J17" s="33" t="s">
        <v>2</v>
      </c>
      <c r="K17" s="33" t="s">
        <v>46</v>
      </c>
      <c r="L17" s="33" t="s">
        <v>46</v>
      </c>
      <c r="M17" s="33" t="s">
        <v>2</v>
      </c>
      <c r="N17" s="33" t="s">
        <v>2</v>
      </c>
      <c r="O17" s="33" t="s">
        <v>2</v>
      </c>
      <c r="P17" s="33" t="s">
        <v>2</v>
      </c>
      <c r="Q17" s="220" t="s">
        <v>2</v>
      </c>
    </row>
    <row r="18" spans="1:31" ht="24" customHeight="1" x14ac:dyDescent="0.15">
      <c r="A18" s="176"/>
      <c r="B18" s="153">
        <v>5</v>
      </c>
      <c r="C18" s="164" t="s">
        <v>243</v>
      </c>
      <c r="D18" s="164" t="s">
        <v>348</v>
      </c>
      <c r="E18" s="215" t="s">
        <v>46</v>
      </c>
      <c r="F18" s="33" t="s">
        <v>46</v>
      </c>
      <c r="G18" s="33" t="s">
        <v>2</v>
      </c>
      <c r="H18" s="33" t="s">
        <v>2</v>
      </c>
      <c r="I18" s="33" t="s">
        <v>46</v>
      </c>
      <c r="J18" s="33" t="s">
        <v>2</v>
      </c>
      <c r="K18" s="33" t="s">
        <v>46</v>
      </c>
      <c r="L18" s="33" t="s">
        <v>46</v>
      </c>
      <c r="M18" s="33" t="s">
        <v>46</v>
      </c>
      <c r="N18" s="33" t="s">
        <v>46</v>
      </c>
      <c r="O18" s="33" t="s">
        <v>46</v>
      </c>
      <c r="P18" s="33" t="s">
        <v>2</v>
      </c>
      <c r="Q18" s="220" t="s">
        <v>2</v>
      </c>
    </row>
    <row r="19" spans="1:31" ht="24" customHeight="1" x14ac:dyDescent="0.15">
      <c r="A19" s="176" t="s">
        <v>6</v>
      </c>
      <c r="B19" s="153">
        <v>6</v>
      </c>
      <c r="C19" s="167" t="s">
        <v>349</v>
      </c>
      <c r="D19" s="167"/>
      <c r="E19" s="215" t="s">
        <v>2</v>
      </c>
      <c r="F19" s="33" t="s">
        <v>2</v>
      </c>
      <c r="G19" s="33" t="s">
        <v>2</v>
      </c>
      <c r="H19" s="33" t="s">
        <v>2</v>
      </c>
      <c r="I19" s="33" t="s">
        <v>2</v>
      </c>
      <c r="J19" s="33" t="s">
        <v>2</v>
      </c>
      <c r="K19" s="33" t="s">
        <v>2</v>
      </c>
      <c r="L19" s="33" t="s">
        <v>2</v>
      </c>
      <c r="M19" s="33" t="s">
        <v>2</v>
      </c>
      <c r="N19" s="33" t="s">
        <v>2</v>
      </c>
      <c r="O19" s="33" t="s">
        <v>2</v>
      </c>
      <c r="P19" s="33" t="s">
        <v>46</v>
      </c>
      <c r="Q19" s="220" t="s">
        <v>2</v>
      </c>
    </row>
    <row r="20" spans="1:31" ht="24" customHeight="1" x14ac:dyDescent="0.15">
      <c r="A20" s="176"/>
      <c r="B20" s="153"/>
      <c r="C20" s="157" t="s">
        <v>7</v>
      </c>
      <c r="D20" s="157"/>
      <c r="E20" s="216">
        <f>SUM(COUNTIF(E14:E19,"＋"),COUNTIF(E14:E19,0)*0.5)</f>
        <v>2</v>
      </c>
      <c r="F20" s="82">
        <f t="shared" ref="F20:N20" si="3">SUM(COUNTIF(F14:F19,"＋"),COUNTIF(F14:F19,0)*0.5)</f>
        <v>1</v>
      </c>
      <c r="G20" s="82">
        <f t="shared" si="3"/>
        <v>0</v>
      </c>
      <c r="H20" s="82">
        <f t="shared" si="3"/>
        <v>0</v>
      </c>
      <c r="I20" s="82">
        <f t="shared" si="3"/>
        <v>2</v>
      </c>
      <c r="J20" s="82">
        <f t="shared" si="3"/>
        <v>1</v>
      </c>
      <c r="K20" s="82">
        <f t="shared" si="3"/>
        <v>3</v>
      </c>
      <c r="L20" s="82">
        <f t="shared" si="3"/>
        <v>3</v>
      </c>
      <c r="M20" s="82">
        <f t="shared" si="3"/>
        <v>1</v>
      </c>
      <c r="N20" s="82">
        <f t="shared" si="3"/>
        <v>1</v>
      </c>
      <c r="O20" s="82">
        <f>SUM(COUNTIF(O14:O19,"＋"),COUNTIF(O14:O19,0)*0.5)</f>
        <v>1</v>
      </c>
      <c r="P20" s="82">
        <f>SUM(COUNTIF(P14:P19,"＋"),COUNTIF(P14:P19,0)*0.5)</f>
        <v>1</v>
      </c>
      <c r="Q20" s="221">
        <f>SUM(COUNTIF(Q14:Q19,"＋"),COUNTIF(Q14:Q19,0)*0.5)</f>
        <v>0</v>
      </c>
    </row>
    <row r="21" spans="1:31" ht="24" customHeight="1" x14ac:dyDescent="0.15">
      <c r="A21" s="176" t="s">
        <v>112</v>
      </c>
      <c r="B21" s="153"/>
      <c r="C21" s="157" t="s">
        <v>8</v>
      </c>
      <c r="D21" s="157"/>
      <c r="E21" s="176">
        <f t="shared" ref="E21:P21" si="4">SUM(COUNTIF(E14:E19,"＋"),COUNTIF(E14:E19,"0"),COUNTIF(E14:E19,"－"))</f>
        <v>6</v>
      </c>
      <c r="F21" s="40">
        <f t="shared" si="4"/>
        <v>6</v>
      </c>
      <c r="G21" s="40">
        <f t="shared" si="4"/>
        <v>6</v>
      </c>
      <c r="H21" s="40">
        <f t="shared" si="4"/>
        <v>6</v>
      </c>
      <c r="I21" s="40">
        <f t="shared" si="4"/>
        <v>6</v>
      </c>
      <c r="J21" s="40">
        <f t="shared" si="4"/>
        <v>6</v>
      </c>
      <c r="K21" s="40">
        <f t="shared" si="4"/>
        <v>6</v>
      </c>
      <c r="L21" s="40">
        <f t="shared" si="4"/>
        <v>6</v>
      </c>
      <c r="M21" s="40">
        <f t="shared" si="4"/>
        <v>6</v>
      </c>
      <c r="N21" s="40">
        <f t="shared" si="4"/>
        <v>6</v>
      </c>
      <c r="O21" s="40">
        <f t="shared" si="4"/>
        <v>6</v>
      </c>
      <c r="P21" s="40">
        <f t="shared" si="4"/>
        <v>6</v>
      </c>
      <c r="Q21" s="222">
        <f>SUM(COUNTIF(Q14:Q19,"＋"),COUNTIF(Q14:Q19,"0"),COUNTIF(Q14:Q19,"－"))</f>
        <v>6</v>
      </c>
    </row>
    <row r="22" spans="1:31" ht="24" customHeight="1" x14ac:dyDescent="0.15">
      <c r="A22" s="115"/>
      <c r="B22" s="150"/>
      <c r="C22" s="158" t="s">
        <v>407</v>
      </c>
      <c r="D22" s="158"/>
      <c r="E22" s="217">
        <f t="shared" ref="E22:P22" si="5">ROUND(+E20/E21*100,1)</f>
        <v>33.299999999999997</v>
      </c>
      <c r="F22" s="83">
        <f t="shared" si="5"/>
        <v>16.7</v>
      </c>
      <c r="G22" s="83">
        <f t="shared" si="5"/>
        <v>0</v>
      </c>
      <c r="H22" s="83">
        <f t="shared" si="5"/>
        <v>0</v>
      </c>
      <c r="I22" s="83">
        <f t="shared" si="5"/>
        <v>33.299999999999997</v>
      </c>
      <c r="J22" s="83">
        <f t="shared" si="5"/>
        <v>16.7</v>
      </c>
      <c r="K22" s="83">
        <f t="shared" si="5"/>
        <v>50</v>
      </c>
      <c r="L22" s="83">
        <f t="shared" si="5"/>
        <v>50</v>
      </c>
      <c r="M22" s="83">
        <f t="shared" si="5"/>
        <v>16.7</v>
      </c>
      <c r="N22" s="83">
        <f t="shared" si="5"/>
        <v>16.7</v>
      </c>
      <c r="O22" s="83">
        <f>ROUND(+O20/O21*100,1)</f>
        <v>16.7</v>
      </c>
      <c r="P22" s="83">
        <f t="shared" si="5"/>
        <v>16.7</v>
      </c>
      <c r="Q22" s="223">
        <f>ROUND(+Q20/Q21*100,1)</f>
        <v>0</v>
      </c>
    </row>
    <row r="23" spans="1:31" ht="24" customHeight="1" x14ac:dyDescent="0.15">
      <c r="A23" s="176"/>
      <c r="B23" s="153">
        <v>1</v>
      </c>
      <c r="C23" s="155" t="s">
        <v>208</v>
      </c>
      <c r="D23" s="155" t="s">
        <v>347</v>
      </c>
      <c r="E23" s="215" t="s">
        <v>46</v>
      </c>
      <c r="F23" s="9" t="s">
        <v>46</v>
      </c>
      <c r="G23" s="9" t="s">
        <v>2</v>
      </c>
      <c r="H23" s="9" t="s">
        <v>2</v>
      </c>
      <c r="I23" s="9" t="s">
        <v>2</v>
      </c>
      <c r="J23" s="9" t="s">
        <v>2</v>
      </c>
      <c r="K23" s="9" t="s">
        <v>2</v>
      </c>
      <c r="L23" s="9" t="s">
        <v>46</v>
      </c>
      <c r="M23" s="9" t="s">
        <v>46</v>
      </c>
      <c r="N23" s="9" t="s">
        <v>2</v>
      </c>
      <c r="O23" s="9" t="s">
        <v>2</v>
      </c>
      <c r="P23" s="9" t="s">
        <v>2</v>
      </c>
      <c r="Q23" s="220" t="s">
        <v>2</v>
      </c>
    </row>
    <row r="24" spans="1:31" ht="24" customHeight="1" x14ac:dyDescent="0.15">
      <c r="A24" s="389" t="s">
        <v>113</v>
      </c>
      <c r="B24" s="153">
        <v>2</v>
      </c>
      <c r="C24" s="164" t="s">
        <v>350</v>
      </c>
      <c r="D24" s="164" t="s">
        <v>348</v>
      </c>
      <c r="E24" s="215" t="s">
        <v>46</v>
      </c>
      <c r="F24" s="9" t="s">
        <v>46</v>
      </c>
      <c r="G24" s="9" t="s">
        <v>46</v>
      </c>
      <c r="H24" s="9" t="s">
        <v>2</v>
      </c>
      <c r="I24" s="9" t="s">
        <v>2</v>
      </c>
      <c r="J24" s="9" t="s">
        <v>2</v>
      </c>
      <c r="K24" s="9" t="s">
        <v>2</v>
      </c>
      <c r="L24" s="9" t="s">
        <v>46</v>
      </c>
      <c r="M24" s="9" t="s">
        <v>46</v>
      </c>
      <c r="N24" s="9" t="s">
        <v>46</v>
      </c>
      <c r="O24" s="9" t="s">
        <v>46</v>
      </c>
      <c r="P24" s="9" t="s">
        <v>2</v>
      </c>
      <c r="Q24" s="220" t="s">
        <v>410</v>
      </c>
    </row>
    <row r="25" spans="1:31" ht="24" customHeight="1" x14ac:dyDescent="0.15">
      <c r="A25" s="389"/>
      <c r="B25" s="153">
        <v>3</v>
      </c>
      <c r="C25" s="160" t="s">
        <v>11</v>
      </c>
      <c r="D25" s="160"/>
      <c r="E25" s="215" t="s">
        <v>46</v>
      </c>
      <c r="F25" s="9" t="s">
        <v>46</v>
      </c>
      <c r="G25" s="9" t="s">
        <v>2</v>
      </c>
      <c r="H25" s="9" t="s">
        <v>46</v>
      </c>
      <c r="I25" s="9" t="s">
        <v>46</v>
      </c>
      <c r="J25" s="9" t="s">
        <v>46</v>
      </c>
      <c r="K25" s="9" t="s">
        <v>2</v>
      </c>
      <c r="L25" s="9" t="s">
        <v>46</v>
      </c>
      <c r="M25" s="9" t="s">
        <v>2</v>
      </c>
      <c r="N25" s="9" t="s">
        <v>2</v>
      </c>
      <c r="O25" s="9" t="s">
        <v>2</v>
      </c>
      <c r="P25" s="9" t="s">
        <v>46</v>
      </c>
      <c r="Q25" s="220" t="s">
        <v>2</v>
      </c>
    </row>
    <row r="26" spans="1:31" ht="24" customHeight="1" x14ac:dyDescent="0.15">
      <c r="A26" s="389"/>
      <c r="B26" s="153">
        <v>4</v>
      </c>
      <c r="C26" s="165" t="s">
        <v>351</v>
      </c>
      <c r="D26" s="165" t="s">
        <v>348</v>
      </c>
      <c r="E26" s="215" t="s">
        <v>2</v>
      </c>
      <c r="F26" s="9" t="s">
        <v>2</v>
      </c>
      <c r="G26" s="9" t="s">
        <v>2</v>
      </c>
      <c r="H26" s="9" t="s">
        <v>2</v>
      </c>
      <c r="I26" s="9" t="s">
        <v>2</v>
      </c>
      <c r="J26" s="9" t="s">
        <v>2</v>
      </c>
      <c r="K26" s="9" t="s">
        <v>2</v>
      </c>
      <c r="L26" s="9" t="s">
        <v>2</v>
      </c>
      <c r="M26" s="9" t="s">
        <v>2</v>
      </c>
      <c r="N26" s="9" t="s">
        <v>46</v>
      </c>
      <c r="O26" s="9" t="s">
        <v>46</v>
      </c>
      <c r="P26" s="9" t="s">
        <v>46</v>
      </c>
      <c r="Q26" s="220" t="s">
        <v>46</v>
      </c>
    </row>
    <row r="27" spans="1:31" ht="24" customHeight="1" x14ac:dyDescent="0.15">
      <c r="A27" s="389"/>
      <c r="B27" s="153">
        <v>5</v>
      </c>
      <c r="C27" s="159" t="s">
        <v>48</v>
      </c>
      <c r="D27" s="159"/>
      <c r="E27" s="215" t="s">
        <v>2</v>
      </c>
      <c r="F27" s="9" t="s">
        <v>46</v>
      </c>
      <c r="G27" s="9" t="s">
        <v>46</v>
      </c>
      <c r="H27" s="9" t="s">
        <v>2</v>
      </c>
      <c r="I27" s="9" t="s">
        <v>46</v>
      </c>
      <c r="J27" s="9" t="s">
        <v>2</v>
      </c>
      <c r="K27" s="9" t="s">
        <v>2</v>
      </c>
      <c r="L27" s="9" t="s">
        <v>2</v>
      </c>
      <c r="M27" s="9" t="s">
        <v>46</v>
      </c>
      <c r="N27" s="9" t="s">
        <v>2</v>
      </c>
      <c r="O27" s="9" t="s">
        <v>46</v>
      </c>
      <c r="P27" s="9" t="s">
        <v>46</v>
      </c>
      <c r="Q27" s="220" t="s">
        <v>2</v>
      </c>
    </row>
    <row r="28" spans="1:31" ht="24" customHeight="1" x14ac:dyDescent="0.15">
      <c r="A28" s="389"/>
      <c r="B28" s="153"/>
      <c r="C28" s="157" t="s">
        <v>7</v>
      </c>
      <c r="D28" s="157"/>
      <c r="E28" s="218">
        <f>SUM(COUNTIF(E23:E27,"＋"),COUNTIF(E23:E27,0)*0.5)</f>
        <v>3</v>
      </c>
      <c r="F28" s="84">
        <f t="shared" ref="F28:Q28" si="6">SUM(COUNTIF(F23:F27,"＋"),COUNTIF(F23:F27,0)*0.5)</f>
        <v>4</v>
      </c>
      <c r="G28" s="84">
        <f t="shared" si="6"/>
        <v>2</v>
      </c>
      <c r="H28" s="84">
        <f t="shared" si="6"/>
        <v>1</v>
      </c>
      <c r="I28" s="84">
        <f t="shared" si="6"/>
        <v>2</v>
      </c>
      <c r="J28" s="84">
        <f t="shared" si="6"/>
        <v>1</v>
      </c>
      <c r="K28" s="84">
        <f t="shared" si="6"/>
        <v>0</v>
      </c>
      <c r="L28" s="84">
        <f t="shared" si="6"/>
        <v>3</v>
      </c>
      <c r="M28" s="84">
        <f t="shared" si="6"/>
        <v>3</v>
      </c>
      <c r="N28" s="84">
        <f t="shared" si="6"/>
        <v>2</v>
      </c>
      <c r="O28" s="84">
        <f t="shared" si="6"/>
        <v>3</v>
      </c>
      <c r="P28" s="84">
        <f>SUM(COUNTIF(P23:P27,"＋"),COUNTIF(P23:P27,0)*0.5)</f>
        <v>3</v>
      </c>
      <c r="Q28" s="224">
        <f t="shared" si="6"/>
        <v>1.5</v>
      </c>
    </row>
    <row r="29" spans="1:31" ht="24" customHeight="1" x14ac:dyDescent="0.15">
      <c r="A29" s="389"/>
      <c r="B29" s="153"/>
      <c r="C29" s="157" t="s">
        <v>8</v>
      </c>
      <c r="D29" s="157"/>
      <c r="E29" s="176">
        <f>SUM(COUNTIF(E23:E27,"＋"),COUNTIF(E23:E27,"0"),COUNTIF(E23:E27,"－"))</f>
        <v>5</v>
      </c>
      <c r="F29" s="40">
        <f t="shared" ref="F29:Q29" si="7">SUM(COUNTIF(F23:F27,"＋"),COUNTIF(F23:F27,"0"),COUNTIF(F23:F27,"－"))</f>
        <v>5</v>
      </c>
      <c r="G29" s="40">
        <f t="shared" si="7"/>
        <v>5</v>
      </c>
      <c r="H29" s="40">
        <f t="shared" si="7"/>
        <v>5</v>
      </c>
      <c r="I29" s="40">
        <f t="shared" si="7"/>
        <v>5</v>
      </c>
      <c r="J29" s="40">
        <f t="shared" si="7"/>
        <v>5</v>
      </c>
      <c r="K29" s="40">
        <f t="shared" si="7"/>
        <v>5</v>
      </c>
      <c r="L29" s="40">
        <f t="shared" si="7"/>
        <v>5</v>
      </c>
      <c r="M29" s="40">
        <f t="shared" si="7"/>
        <v>5</v>
      </c>
      <c r="N29" s="40">
        <f t="shared" si="7"/>
        <v>5</v>
      </c>
      <c r="O29" s="40">
        <f>SUM(COUNTIF(O23:O27,"＋"),COUNTIF(O23:O27,"0"),COUNTIF(O23:O27,"－"))</f>
        <v>5</v>
      </c>
      <c r="P29" s="40">
        <f>SUM(COUNTIF(P23:P27,"＋"),COUNTIF(P23:P27,"0"),COUNTIF(P23:P27,"－"))</f>
        <v>5</v>
      </c>
      <c r="Q29" s="222">
        <f t="shared" si="7"/>
        <v>5</v>
      </c>
    </row>
    <row r="30" spans="1:31" ht="24" customHeight="1" x14ac:dyDescent="0.15">
      <c r="A30" s="115"/>
      <c r="B30" s="150"/>
      <c r="C30" s="158" t="s">
        <v>408</v>
      </c>
      <c r="D30" s="158"/>
      <c r="E30" s="217">
        <f>ROUND(+E28/E29*100,1)</f>
        <v>60</v>
      </c>
      <c r="F30" s="83">
        <f t="shared" ref="F30:Q30" si="8">ROUND(+F28/F29*100,1)</f>
        <v>80</v>
      </c>
      <c r="G30" s="83">
        <f t="shared" si="8"/>
        <v>40</v>
      </c>
      <c r="H30" s="83">
        <f t="shared" si="8"/>
        <v>20</v>
      </c>
      <c r="I30" s="83">
        <f t="shared" si="8"/>
        <v>40</v>
      </c>
      <c r="J30" s="83">
        <f t="shared" si="8"/>
        <v>20</v>
      </c>
      <c r="K30" s="83">
        <f t="shared" si="8"/>
        <v>0</v>
      </c>
      <c r="L30" s="83">
        <f t="shared" si="8"/>
        <v>60</v>
      </c>
      <c r="M30" s="83">
        <f t="shared" si="8"/>
        <v>60</v>
      </c>
      <c r="N30" s="83">
        <f t="shared" si="8"/>
        <v>40</v>
      </c>
      <c r="O30" s="83">
        <f>ROUND(+O28/O29*100,1)</f>
        <v>60</v>
      </c>
      <c r="P30" s="83">
        <f>ROUND(+P28/P29*100,1)</f>
        <v>60</v>
      </c>
      <c r="Q30" s="223">
        <f t="shared" si="8"/>
        <v>30</v>
      </c>
    </row>
    <row r="31" spans="1:31" ht="4.9000000000000004" customHeight="1" x14ac:dyDescent="0.15">
      <c r="A31" s="8"/>
      <c r="B31" s="30"/>
      <c r="C31" s="106"/>
      <c r="D31" s="106"/>
      <c r="E31" s="107"/>
      <c r="F31" s="107"/>
      <c r="G31" s="107"/>
      <c r="H31" s="107"/>
      <c r="I31" s="107"/>
      <c r="J31" s="107"/>
      <c r="K31" s="107"/>
      <c r="L31" s="107"/>
      <c r="M31" s="107"/>
      <c r="N31" s="107"/>
      <c r="O31" s="107"/>
      <c r="P31" s="107"/>
      <c r="Q31" s="107"/>
    </row>
    <row r="32" spans="1:31" s="27" customFormat="1" ht="19.899999999999999" customHeight="1" x14ac:dyDescent="0.15">
      <c r="A32" s="390" t="s" ph="1">
        <v>320</v>
      </c>
      <c r="B32" s="390" ph="1"/>
      <c r="C32" s="390" ph="1"/>
      <c r="D32" s="390" ph="1"/>
      <c r="E32" s="390" ph="1"/>
      <c r="F32" s="390" ph="1"/>
      <c r="G32" s="390" ph="1"/>
      <c r="H32" s="390" ph="1"/>
      <c r="I32" s="390" ph="1"/>
      <c r="J32" s="390" ph="1"/>
      <c r="K32" s="390" ph="1"/>
      <c r="L32" s="390" ph="1"/>
      <c r="M32" s="390" ph="1"/>
      <c r="N32" s="390" ph="1"/>
      <c r="O32" s="390" ph="1"/>
      <c r="P32" s="390" ph="1"/>
      <c r="Q32" s="390" ph="1"/>
      <c r="S32" s="33"/>
      <c r="T32" s="33"/>
      <c r="U32" s="33"/>
      <c r="V32" s="33"/>
      <c r="W32" s="33"/>
      <c r="X32" s="33"/>
      <c r="Y32" s="33"/>
      <c r="Z32" s="33"/>
      <c r="AA32" s="33"/>
      <c r="AB32" s="33"/>
      <c r="AC32" s="33"/>
      <c r="AD32" s="33"/>
      <c r="AE32" s="33"/>
    </row>
    <row r="33" spans="1:31" s="27" customFormat="1" ht="12" customHeight="1" x14ac:dyDescent="0.15">
      <c r="A33" s="391" t="s">
        <v>352</v>
      </c>
      <c r="B33" s="388"/>
      <c r="C33" s="388"/>
      <c r="D33" s="388"/>
      <c r="E33" s="388"/>
      <c r="F33" s="388"/>
      <c r="G33" s="388"/>
      <c r="H33" s="388"/>
      <c r="I33" s="388"/>
      <c r="J33" s="388"/>
      <c r="K33" s="388"/>
      <c r="L33" s="388"/>
      <c r="M33" s="388"/>
      <c r="N33" s="388"/>
      <c r="O33" s="388"/>
      <c r="P33" s="388"/>
      <c r="Q33" s="388"/>
      <c r="S33" s="33"/>
      <c r="T33" s="33"/>
      <c r="U33" s="33"/>
      <c r="V33" s="33"/>
      <c r="W33" s="33"/>
      <c r="X33" s="33"/>
      <c r="Y33" s="33"/>
      <c r="Z33" s="33"/>
      <c r="AA33" s="33"/>
      <c r="AB33" s="33"/>
      <c r="AC33" s="33"/>
      <c r="AD33" s="33"/>
      <c r="AE33" s="33"/>
    </row>
    <row r="34" spans="1:31" s="27" customFormat="1" ht="12" customHeight="1" x14ac:dyDescent="0.15">
      <c r="A34" s="388"/>
      <c r="B34" s="388"/>
      <c r="C34" s="388"/>
      <c r="D34" s="388"/>
      <c r="E34" s="388"/>
      <c r="F34" s="388"/>
      <c r="G34" s="388"/>
      <c r="H34" s="388"/>
      <c r="I34" s="388"/>
      <c r="J34" s="388"/>
      <c r="K34" s="388"/>
      <c r="L34" s="388"/>
      <c r="M34" s="388"/>
      <c r="N34" s="388"/>
      <c r="O34" s="388"/>
      <c r="P34" s="388"/>
      <c r="Q34" s="388"/>
      <c r="S34" s="33"/>
      <c r="T34" s="33"/>
      <c r="U34" s="33"/>
      <c r="V34" s="33"/>
      <c r="W34" s="33"/>
      <c r="X34" s="33"/>
      <c r="Y34" s="33"/>
      <c r="Z34" s="33"/>
      <c r="AA34" s="33"/>
      <c r="AB34" s="33"/>
      <c r="AC34" s="33"/>
      <c r="AD34" s="33"/>
      <c r="AE34" s="33"/>
    </row>
    <row r="35" spans="1:31" ht="12" hidden="1" customHeight="1" x14ac:dyDescent="0.15">
      <c r="A35" s="388"/>
      <c r="B35" s="388"/>
      <c r="C35" s="388"/>
      <c r="D35" s="388"/>
      <c r="E35" s="388"/>
      <c r="F35" s="388"/>
      <c r="G35" s="388"/>
      <c r="H35" s="388"/>
      <c r="I35" s="388"/>
      <c r="J35" s="388"/>
      <c r="K35" s="388"/>
      <c r="L35" s="388"/>
      <c r="M35" s="388"/>
      <c r="N35" s="388"/>
      <c r="O35" s="388"/>
      <c r="P35" s="388"/>
      <c r="Q35" s="388"/>
    </row>
    <row r="36" spans="1:31" ht="12" hidden="1" customHeight="1" x14ac:dyDescent="0.15">
      <c r="A36" s="5" ph="1"/>
      <c r="B36" s="5" ph="1"/>
      <c r="C36" s="5" ph="1"/>
      <c r="D36" s="5" ph="1"/>
      <c r="E36" s="5" ph="1"/>
      <c r="F36" s="5" ph="1"/>
      <c r="G36" s="5" ph="1"/>
      <c r="H36" s="5" ph="1"/>
      <c r="I36" s="5" ph="1"/>
      <c r="J36" s="5" ph="1"/>
      <c r="K36" s="5" ph="1"/>
      <c r="L36" s="5" ph="1"/>
      <c r="M36" s="5" ph="1"/>
      <c r="N36" s="5" ph="1"/>
      <c r="O36" s="5" ph="1"/>
      <c r="P36" s="5" ph="1"/>
      <c r="Q36" s="5" ph="1"/>
    </row>
  </sheetData>
  <mergeCells count="7">
    <mergeCell ref="A3:C3"/>
    <mergeCell ref="A35:Q35"/>
    <mergeCell ref="A24:A29"/>
    <mergeCell ref="A32:Q32"/>
    <mergeCell ref="A33:Q33"/>
    <mergeCell ref="A34:Q34"/>
    <mergeCell ref="C9:D9"/>
  </mergeCells>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10</oddFooter>
  </headerFooter>
  <ignoredErrors>
    <ignoredError sqref="Q2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W47"/>
  <sheetViews>
    <sheetView showGridLines="0" zoomScaleNormal="100" zoomScaleSheetLayoutView="100" workbookViewId="0"/>
  </sheetViews>
  <sheetFormatPr defaultColWidth="0" defaultRowHeight="12" zeroHeight="1" x14ac:dyDescent="0.15"/>
  <cols>
    <col min="1" max="34" width="2.75" style="29" customWidth="1"/>
    <col min="35" max="35" width="1.125" style="29" customWidth="1"/>
    <col min="36" max="16384" width="9" style="29" hidden="1"/>
  </cols>
  <sheetData>
    <row r="1" spans="1:49" ht="19.899999999999999" customHeight="1" x14ac:dyDescent="0.2">
      <c r="A1" s="28" t="s">
        <v>127</v>
      </c>
    </row>
    <row r="2" spans="1:49" ht="19.899999999999999" customHeight="1" x14ac:dyDescent="0.15">
      <c r="V2" s="6"/>
    </row>
    <row r="3" spans="1:49" ht="19.899999999999999" customHeight="1" x14ac:dyDescent="0.15">
      <c r="B3" s="29" t="s">
        <v>43</v>
      </c>
    </row>
    <row r="4" spans="1:49" ht="19.899999999999999" customHeight="1" x14ac:dyDescent="0.15"/>
    <row r="5" spans="1:49" ht="19.899999999999999" customHeight="1" x14ac:dyDescent="0.15"/>
    <row r="6" spans="1:49" ht="19.899999999999999" customHeight="1" x14ac:dyDescent="0.15"/>
    <row r="7" spans="1:49" ht="19.899999999999999" customHeight="1" x14ac:dyDescent="0.15"/>
    <row r="8" spans="1:49" ht="19.899999999999999" customHeight="1" x14ac:dyDescent="0.15">
      <c r="AW8" s="5"/>
    </row>
    <row r="9" spans="1:49" ht="19.899999999999999" customHeight="1" x14ac:dyDescent="0.15">
      <c r="AW9" s="5"/>
    </row>
    <row r="10" spans="1:49" ht="19.899999999999999" customHeight="1" x14ac:dyDescent="0.15">
      <c r="AW10" s="5"/>
    </row>
    <row r="11" spans="1:49" ht="19.899999999999999" customHeight="1" x14ac:dyDescent="0.15">
      <c r="AW11" s="5"/>
    </row>
    <row r="12" spans="1:49" ht="19.899999999999999" customHeight="1" x14ac:dyDescent="0.15">
      <c r="O12" s="29" t="s">
        <v>353</v>
      </c>
      <c r="AW12" s="5"/>
    </row>
    <row r="13" spans="1:49" ht="19.899999999999999" customHeight="1" x14ac:dyDescent="0.15">
      <c r="AW13" s="5"/>
    </row>
    <row r="14" spans="1:49" ht="19.899999999999999" customHeight="1" x14ac:dyDescent="0.15">
      <c r="AW14" s="5"/>
    </row>
    <row r="15" spans="1:49" ht="19.899999999999999" customHeight="1" x14ac:dyDescent="0.15">
      <c r="AW15" s="5"/>
    </row>
    <row r="16" spans="1:49" ht="19.899999999999999" customHeight="1" x14ac:dyDescent="0.15">
      <c r="B16" s="29" t="s">
        <v>44</v>
      </c>
      <c r="AW16" s="5"/>
    </row>
    <row r="17" spans="2:49" ht="19.899999999999999" customHeight="1" x14ac:dyDescent="0.15">
      <c r="AW17" s="5"/>
    </row>
    <row r="18" spans="2:49" ht="19.899999999999999" customHeight="1" x14ac:dyDescent="0.15">
      <c r="C18" s="38"/>
      <c r="AW18" s="5"/>
    </row>
    <row r="19" spans="2:49" ht="19.899999999999999" customHeight="1" x14ac:dyDescent="0.15">
      <c r="C19" s="38"/>
      <c r="AW19" s="5"/>
    </row>
    <row r="20" spans="2:49" ht="19.899999999999999" customHeight="1" x14ac:dyDescent="0.15">
      <c r="B20" s="39"/>
      <c r="C20" s="39"/>
      <c r="AW20" s="5"/>
    </row>
    <row r="21" spans="2:49" ht="19.899999999999999" customHeight="1" x14ac:dyDescent="0.15">
      <c r="B21" s="39"/>
      <c r="C21" s="39"/>
      <c r="AW21" s="5"/>
    </row>
    <row r="22" spans="2:49" ht="19.899999999999999" customHeight="1" x14ac:dyDescent="0.15">
      <c r="B22" s="39"/>
      <c r="C22" s="39"/>
      <c r="AW22" s="5"/>
    </row>
    <row r="23" spans="2:49" ht="19.899999999999999" customHeight="1" x14ac:dyDescent="0.15">
      <c r="B23" s="39"/>
      <c r="C23" s="39"/>
      <c r="AW23" s="5"/>
    </row>
    <row r="24" spans="2:49" ht="19.899999999999999" customHeight="1" x14ac:dyDescent="0.15">
      <c r="AW24" s="5"/>
    </row>
    <row r="25" spans="2:49" ht="19.899999999999999" customHeight="1" x14ac:dyDescent="0.15">
      <c r="AW25" s="5"/>
    </row>
    <row r="26" spans="2:49" ht="19.899999999999999" customHeight="1" x14ac:dyDescent="0.15">
      <c r="AW26" s="5"/>
    </row>
    <row r="27" spans="2:49" ht="19.899999999999999" customHeight="1" x14ac:dyDescent="0.15">
      <c r="B27" s="245"/>
      <c r="AW27" s="5"/>
    </row>
    <row r="28" spans="2:49" ht="19.899999999999999" customHeight="1" x14ac:dyDescent="0.15">
      <c r="B28" s="29" t="s">
        <v>45</v>
      </c>
      <c r="AW28" s="5"/>
    </row>
    <row r="29" spans="2:49" ht="19.899999999999999" customHeight="1" x14ac:dyDescent="0.15">
      <c r="AW29" s="5"/>
    </row>
    <row r="30" spans="2:49" ht="19.899999999999999" customHeight="1" x14ac:dyDescent="0.15">
      <c r="AW30" s="5"/>
    </row>
    <row r="31" spans="2:49" ht="19.899999999999999" customHeight="1" x14ac:dyDescent="0.15">
      <c r="AW31" s="5"/>
    </row>
    <row r="32" spans="2:49" ht="19.899999999999999" customHeight="1" x14ac:dyDescent="0.15">
      <c r="AW32" s="5"/>
    </row>
    <row r="33" spans="1:49" ht="19.899999999999999" customHeight="1" x14ac:dyDescent="0.15">
      <c r="AW33" s="5"/>
    </row>
    <row r="34" spans="1:49" ht="19.899999999999999" customHeight="1" x14ac:dyDescent="0.15">
      <c r="AW34" s="5"/>
    </row>
    <row r="35" spans="1:49" ht="19.899999999999999" customHeight="1" x14ac:dyDescent="0.15">
      <c r="AW35" s="5"/>
    </row>
    <row r="36" spans="1:49" ht="19.899999999999999" customHeight="1" x14ac:dyDescent="0.15">
      <c r="A36" s="234"/>
      <c r="AW36" s="5"/>
    </row>
    <row r="37" spans="1:49" ht="19.899999999999999" customHeight="1" x14ac:dyDescent="0.15">
      <c r="AW37" s="5"/>
    </row>
    <row r="38" spans="1:49" ht="19.899999999999999" customHeight="1" x14ac:dyDescent="0.15">
      <c r="AW38" s="5"/>
    </row>
    <row r="39" spans="1:49" ht="19.899999999999999" customHeight="1" x14ac:dyDescent="0.15">
      <c r="AW39" s="5"/>
    </row>
    <row r="40" spans="1:49" ht="19.899999999999999" customHeight="1" x14ac:dyDescent="0.15">
      <c r="B40" s="54" t="s">
        <v>411</v>
      </c>
      <c r="AW40" s="5"/>
    </row>
    <row r="41" spans="1:49" ht="12" hidden="1" customHeight="1" x14ac:dyDescent="0.15">
      <c r="AW41" s="5"/>
    </row>
    <row r="42" spans="1:49" ht="12" hidden="1" customHeight="1" x14ac:dyDescent="0.15">
      <c r="AW42" s="5"/>
    </row>
    <row r="43" spans="1:49" ht="12" hidden="1" customHeight="1" x14ac:dyDescent="0.15">
      <c r="AW43" s="5"/>
    </row>
    <row r="44" spans="1:49" ht="12" hidden="1" customHeight="1" x14ac:dyDescent="0.15">
      <c r="AW44" s="5"/>
    </row>
    <row r="45" spans="1:49" ht="12" hidden="1" customHeight="1" x14ac:dyDescent="0.15">
      <c r="AW45" s="5"/>
    </row>
    <row r="46" spans="1:49" ht="12" hidden="1" customHeight="1" x14ac:dyDescent="0.15"/>
    <row r="47" spans="1:49" ht="12"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76"/>
  <sheetViews>
    <sheetView showGridLines="0" zoomScaleNormal="100" zoomScaleSheetLayoutView="100" workbookViewId="0"/>
  </sheetViews>
  <sheetFormatPr defaultColWidth="0" defaultRowHeight="12" zeroHeight="1" x14ac:dyDescent="0.15"/>
  <cols>
    <col min="1" max="1" width="2.875" style="326" customWidth="1"/>
    <col min="2" max="2" width="3.25" style="326" customWidth="1"/>
    <col min="3" max="3" width="8.625" style="327" customWidth="1"/>
    <col min="4" max="15" width="6.625" style="327" customWidth="1"/>
    <col min="16" max="16" width="1.25" style="326" customWidth="1"/>
    <col min="17" max="16384" width="9" style="326" hidden="1"/>
  </cols>
  <sheetData>
    <row r="1" spans="1:16" ht="22.5" customHeight="1" x14ac:dyDescent="0.15">
      <c r="A1" s="325" t="s">
        <v>204</v>
      </c>
    </row>
    <row r="2" spans="1:16" ht="3.95" customHeight="1" x14ac:dyDescent="0.15">
      <c r="G2" s="328"/>
    </row>
    <row r="3" spans="1:16" ht="12.95" customHeight="1" x14ac:dyDescent="0.15">
      <c r="A3" s="325"/>
      <c r="B3" s="329" t="s">
        <v>58</v>
      </c>
    </row>
    <row r="4" spans="1:16" ht="9.75" customHeight="1" x14ac:dyDescent="0.15">
      <c r="C4" s="330" t="s">
        <v>361</v>
      </c>
      <c r="D4" s="331" t="s">
        <v>217</v>
      </c>
      <c r="E4" s="331" t="s">
        <v>218</v>
      </c>
      <c r="F4" s="331" t="s">
        <v>219</v>
      </c>
      <c r="G4" s="331" t="s">
        <v>220</v>
      </c>
      <c r="H4" s="331" t="s">
        <v>221</v>
      </c>
      <c r="I4" s="331" t="s">
        <v>222</v>
      </c>
      <c r="J4" s="331" t="s">
        <v>223</v>
      </c>
      <c r="K4" s="331" t="s">
        <v>224</v>
      </c>
      <c r="L4" s="331" t="s">
        <v>225</v>
      </c>
      <c r="M4" s="331" t="s">
        <v>191</v>
      </c>
      <c r="N4" s="331" t="s">
        <v>198</v>
      </c>
      <c r="O4" s="332" t="s">
        <v>199</v>
      </c>
      <c r="P4" s="333"/>
    </row>
    <row r="5" spans="1:16" ht="11.25" customHeight="1" x14ac:dyDescent="0.15">
      <c r="C5" s="312" t="s">
        <v>400</v>
      </c>
      <c r="D5" s="36" t="s">
        <v>229</v>
      </c>
      <c r="E5" s="197">
        <v>42.9</v>
      </c>
      <c r="F5" s="197">
        <v>71.400000000000006</v>
      </c>
      <c r="G5" s="197">
        <v>71.400000000000006</v>
      </c>
      <c r="H5" s="197">
        <v>71.400000000000006</v>
      </c>
      <c r="I5" s="197">
        <v>85.7</v>
      </c>
      <c r="J5" s="197">
        <v>71.400000000000006</v>
      </c>
      <c r="K5" s="197">
        <v>85.7</v>
      </c>
      <c r="L5" s="197">
        <v>100</v>
      </c>
      <c r="M5" s="197">
        <v>85.7</v>
      </c>
      <c r="N5" s="197">
        <v>57.1</v>
      </c>
      <c r="O5" s="198">
        <v>71.400000000000006</v>
      </c>
    </row>
    <row r="6" spans="1:16" ht="11.25" customHeight="1" x14ac:dyDescent="0.15">
      <c r="C6" s="191" t="s">
        <v>101</v>
      </c>
      <c r="D6" s="197">
        <v>57.1</v>
      </c>
      <c r="E6" s="197">
        <v>85.7</v>
      </c>
      <c r="F6" s="197">
        <v>57.1</v>
      </c>
      <c r="G6" s="197">
        <v>71.400000000000006</v>
      </c>
      <c r="H6" s="197">
        <v>71.400000000000006</v>
      </c>
      <c r="I6" s="197">
        <v>57.1</v>
      </c>
      <c r="J6" s="197">
        <v>28.6</v>
      </c>
      <c r="K6" s="197">
        <v>28.6</v>
      </c>
      <c r="L6" s="197">
        <v>42.9</v>
      </c>
      <c r="M6" s="197">
        <v>85.7</v>
      </c>
      <c r="N6" s="197">
        <v>85.7</v>
      </c>
      <c r="O6" s="198">
        <v>85.7</v>
      </c>
    </row>
    <row r="7" spans="1:16" ht="11.25" customHeight="1" x14ac:dyDescent="0.15">
      <c r="C7" s="191" t="s">
        <v>102</v>
      </c>
      <c r="D7" s="197">
        <v>100</v>
      </c>
      <c r="E7" s="197">
        <v>57.1</v>
      </c>
      <c r="F7" s="197">
        <v>71.400000000000006</v>
      </c>
      <c r="G7" s="197">
        <v>71.400000000000006</v>
      </c>
      <c r="H7" s="197">
        <v>85.7</v>
      </c>
      <c r="I7" s="197">
        <v>71.400000000000006</v>
      </c>
      <c r="J7" s="197">
        <v>64.3</v>
      </c>
      <c r="K7" s="197">
        <v>57.1</v>
      </c>
      <c r="L7" s="197">
        <v>42.9</v>
      </c>
      <c r="M7" s="197">
        <v>28.6</v>
      </c>
      <c r="N7" s="197">
        <v>42.9</v>
      </c>
      <c r="O7" s="198">
        <v>57.1</v>
      </c>
    </row>
    <row r="8" spans="1:16" ht="11.25" customHeight="1" x14ac:dyDescent="0.15">
      <c r="C8" s="191" t="s">
        <v>103</v>
      </c>
      <c r="D8" s="197">
        <v>42.9</v>
      </c>
      <c r="E8" s="197">
        <v>42.9</v>
      </c>
      <c r="F8" s="197">
        <v>57.1</v>
      </c>
      <c r="G8" s="197">
        <v>42.9</v>
      </c>
      <c r="H8" s="197">
        <v>42.9</v>
      </c>
      <c r="I8" s="197">
        <v>71.400000000000006</v>
      </c>
      <c r="J8" s="197">
        <v>71.400000000000006</v>
      </c>
      <c r="K8" s="197">
        <v>64.3</v>
      </c>
      <c r="L8" s="197">
        <v>57.1</v>
      </c>
      <c r="M8" s="197">
        <v>57.1</v>
      </c>
      <c r="N8" s="197">
        <v>85.7</v>
      </c>
      <c r="O8" s="198">
        <v>71.400000000000006</v>
      </c>
    </row>
    <row r="9" spans="1:16" ht="11.25" customHeight="1" x14ac:dyDescent="0.15">
      <c r="C9" s="191" t="s">
        <v>104</v>
      </c>
      <c r="D9" s="199">
        <v>71.400000000000006</v>
      </c>
      <c r="E9" s="197">
        <v>50</v>
      </c>
      <c r="F9" s="197">
        <v>35.700000000000003</v>
      </c>
      <c r="G9" s="197">
        <v>42.9</v>
      </c>
      <c r="H9" s="197">
        <v>57.1</v>
      </c>
      <c r="I9" s="197">
        <v>42.9</v>
      </c>
      <c r="J9" s="197">
        <v>71.400000000000006</v>
      </c>
      <c r="K9" s="197">
        <v>42.9</v>
      </c>
      <c r="L9" s="197">
        <v>71.400000000000006</v>
      </c>
      <c r="M9" s="197">
        <v>42.9</v>
      </c>
      <c r="N9" s="197">
        <v>42.9</v>
      </c>
      <c r="O9" s="198">
        <v>57.1</v>
      </c>
    </row>
    <row r="10" spans="1:16" ht="11.25" customHeight="1" x14ac:dyDescent="0.15">
      <c r="C10" s="191" t="s">
        <v>99</v>
      </c>
      <c r="D10" s="199">
        <v>64.3</v>
      </c>
      <c r="E10" s="197">
        <v>42.9</v>
      </c>
      <c r="F10" s="197">
        <v>42.9</v>
      </c>
      <c r="G10" s="197">
        <v>42.9</v>
      </c>
      <c r="H10" s="197">
        <v>42.9</v>
      </c>
      <c r="I10" s="197">
        <v>57.1</v>
      </c>
      <c r="J10" s="197">
        <v>57.1</v>
      </c>
      <c r="K10" s="197">
        <v>42.9</v>
      </c>
      <c r="L10" s="197">
        <v>57.1</v>
      </c>
      <c r="M10" s="197">
        <v>57.1</v>
      </c>
      <c r="N10" s="197">
        <v>57.1</v>
      </c>
      <c r="O10" s="198">
        <v>42.9</v>
      </c>
    </row>
    <row r="11" spans="1:16" ht="11.25" customHeight="1" x14ac:dyDescent="0.15">
      <c r="C11" s="191" t="s">
        <v>105</v>
      </c>
      <c r="D11" s="199">
        <v>71.400000000000006</v>
      </c>
      <c r="E11" s="197">
        <v>85.7</v>
      </c>
      <c r="F11" s="197">
        <v>71.400000000000006</v>
      </c>
      <c r="G11" s="197">
        <v>28.6</v>
      </c>
      <c r="H11" s="197">
        <v>42.9</v>
      </c>
      <c r="I11" s="197">
        <v>28.6</v>
      </c>
      <c r="J11" s="197">
        <v>28.6</v>
      </c>
      <c r="K11" s="197">
        <v>14.3</v>
      </c>
      <c r="L11" s="197">
        <v>14.3</v>
      </c>
      <c r="M11" s="197">
        <v>0</v>
      </c>
      <c r="N11" s="197">
        <v>14.3</v>
      </c>
      <c r="O11" s="198">
        <v>0</v>
      </c>
    </row>
    <row r="12" spans="1:16" ht="11.25" customHeight="1" x14ac:dyDescent="0.15">
      <c r="C12" s="191" t="s">
        <v>106</v>
      </c>
      <c r="D12" s="199">
        <v>14.3</v>
      </c>
      <c r="E12" s="197">
        <v>0</v>
      </c>
      <c r="F12" s="197">
        <v>0</v>
      </c>
      <c r="G12" s="197">
        <v>0</v>
      </c>
      <c r="H12" s="197">
        <v>28.6</v>
      </c>
      <c r="I12" s="197">
        <v>57.1</v>
      </c>
      <c r="J12" s="197">
        <v>85.7</v>
      </c>
      <c r="K12" s="197">
        <v>100</v>
      </c>
      <c r="L12" s="197">
        <v>85.7</v>
      </c>
      <c r="M12" s="197">
        <v>85.7</v>
      </c>
      <c r="N12" s="197">
        <v>85.7</v>
      </c>
      <c r="O12" s="198">
        <v>85.7</v>
      </c>
    </row>
    <row r="13" spans="1:16" ht="11.25" customHeight="1" x14ac:dyDescent="0.15">
      <c r="C13" s="191" t="s">
        <v>401</v>
      </c>
      <c r="D13" s="199">
        <v>85.7</v>
      </c>
      <c r="E13" s="197">
        <v>100</v>
      </c>
      <c r="F13" s="197">
        <v>85.7</v>
      </c>
      <c r="G13" s="197">
        <v>71.400000000000006</v>
      </c>
      <c r="H13" s="197">
        <v>71.400000000000006</v>
      </c>
      <c r="I13" s="197">
        <v>57.1</v>
      </c>
      <c r="J13" s="197">
        <v>71.400000000000006</v>
      </c>
      <c r="K13" s="197">
        <v>71.400000000000006</v>
      </c>
      <c r="L13" s="197">
        <v>57.1</v>
      </c>
      <c r="M13" s="197">
        <v>57.1</v>
      </c>
      <c r="N13" s="197">
        <v>50</v>
      </c>
      <c r="O13" s="198">
        <v>50</v>
      </c>
    </row>
    <row r="14" spans="1:16" ht="11.25" customHeight="1" x14ac:dyDescent="0.15">
      <c r="C14" s="191" t="s">
        <v>362</v>
      </c>
      <c r="D14" s="199">
        <v>42.9</v>
      </c>
      <c r="E14" s="197">
        <v>71.400000000000006</v>
      </c>
      <c r="F14" s="197">
        <v>28.6</v>
      </c>
      <c r="G14" s="197">
        <v>50</v>
      </c>
      <c r="H14" s="197">
        <v>28.6</v>
      </c>
      <c r="I14" s="197">
        <v>42.9</v>
      </c>
      <c r="J14" s="197">
        <v>57.1</v>
      </c>
      <c r="K14" s="197">
        <v>71.400000000000006</v>
      </c>
      <c r="L14" s="197">
        <v>57.1</v>
      </c>
      <c r="M14" s="197">
        <v>57.1</v>
      </c>
      <c r="N14" s="197">
        <v>57.1</v>
      </c>
      <c r="O14" s="198">
        <v>57.1</v>
      </c>
    </row>
    <row r="15" spans="1:16" ht="11.25" customHeight="1" x14ac:dyDescent="0.15">
      <c r="C15" s="191" t="s">
        <v>111</v>
      </c>
      <c r="D15" s="197">
        <v>42.9</v>
      </c>
      <c r="E15" s="197">
        <v>57.1</v>
      </c>
      <c r="F15" s="197">
        <v>71.400000000000006</v>
      </c>
      <c r="G15" s="197">
        <v>57.1</v>
      </c>
      <c r="H15" s="197">
        <v>71.400000000000006</v>
      </c>
      <c r="I15" s="197">
        <v>57.1</v>
      </c>
      <c r="J15" s="197">
        <v>42.9</v>
      </c>
      <c r="K15" s="197">
        <v>42.9</v>
      </c>
      <c r="L15" s="197">
        <v>42.9</v>
      </c>
      <c r="M15" s="197">
        <v>28.6</v>
      </c>
      <c r="N15" s="197">
        <v>42.9</v>
      </c>
      <c r="O15" s="198">
        <v>42.9</v>
      </c>
    </row>
    <row r="16" spans="1:16" ht="11.25" customHeight="1" x14ac:dyDescent="0.15">
      <c r="C16" s="191" t="s">
        <v>151</v>
      </c>
      <c r="D16" s="197">
        <v>42.9</v>
      </c>
      <c r="E16" s="197">
        <v>57.1</v>
      </c>
      <c r="F16" s="197">
        <v>71.400000000000006</v>
      </c>
      <c r="G16" s="197">
        <v>71.400000000000006</v>
      </c>
      <c r="H16" s="197">
        <v>71.400000000000006</v>
      </c>
      <c r="I16" s="197">
        <v>71.400000000000006</v>
      </c>
      <c r="J16" s="197">
        <v>85.7</v>
      </c>
      <c r="K16" s="197">
        <v>85.7</v>
      </c>
      <c r="L16" s="197">
        <v>100</v>
      </c>
      <c r="M16" s="197">
        <v>100</v>
      </c>
      <c r="N16" s="197">
        <v>100</v>
      </c>
      <c r="O16" s="198">
        <v>85.7</v>
      </c>
    </row>
    <row r="17" spans="2:18" s="337" customFormat="1" ht="11.25" customHeight="1" x14ac:dyDescent="0.15">
      <c r="C17" s="191" t="s">
        <v>402</v>
      </c>
      <c r="D17" s="197">
        <v>100</v>
      </c>
      <c r="E17" s="197">
        <v>85.7</v>
      </c>
      <c r="F17" s="197">
        <v>71.400000000000006</v>
      </c>
      <c r="G17" s="197">
        <v>64.3</v>
      </c>
      <c r="H17" s="197">
        <v>42.9</v>
      </c>
      <c r="I17" s="197">
        <v>28.6</v>
      </c>
      <c r="J17" s="197">
        <v>28.6</v>
      </c>
      <c r="K17" s="197">
        <v>14.3</v>
      </c>
      <c r="L17" s="197">
        <v>28.6</v>
      </c>
      <c r="M17" s="197">
        <v>28.6</v>
      </c>
      <c r="N17" s="197">
        <v>28.6</v>
      </c>
      <c r="O17" s="198">
        <v>42.9</v>
      </c>
    </row>
    <row r="18" spans="2:18" s="337" customFormat="1" ht="11.25" customHeight="1" x14ac:dyDescent="0.15">
      <c r="C18" s="191" t="s">
        <v>228</v>
      </c>
      <c r="D18" s="197">
        <v>57.1</v>
      </c>
      <c r="E18" s="197">
        <v>57.1</v>
      </c>
      <c r="F18" s="197">
        <v>42.9</v>
      </c>
      <c r="G18" s="197">
        <v>42.9</v>
      </c>
      <c r="H18" s="197">
        <v>57.1</v>
      </c>
      <c r="I18" s="197">
        <v>42.9</v>
      </c>
      <c r="J18" s="197">
        <v>0</v>
      </c>
      <c r="K18" s="197">
        <v>14.3</v>
      </c>
      <c r="L18" s="197">
        <v>42.9</v>
      </c>
      <c r="M18" s="197">
        <v>28.6</v>
      </c>
      <c r="N18" s="197">
        <v>28.6</v>
      </c>
      <c r="O18" s="198">
        <v>42.9</v>
      </c>
    </row>
    <row r="19" spans="2:18" s="337" customFormat="1" ht="11.25" customHeight="1" x14ac:dyDescent="0.15">
      <c r="C19" s="191" t="s">
        <v>282</v>
      </c>
      <c r="D19" s="197">
        <v>85.7</v>
      </c>
      <c r="E19" s="197">
        <v>28.6</v>
      </c>
      <c r="F19" s="197">
        <v>28.6</v>
      </c>
      <c r="G19" s="197">
        <v>42.9</v>
      </c>
      <c r="H19" s="197">
        <v>42.9</v>
      </c>
      <c r="I19" s="197">
        <v>35.700000000000003</v>
      </c>
      <c r="J19" s="197">
        <v>71.400000000000006</v>
      </c>
      <c r="K19" s="197">
        <v>57.1</v>
      </c>
      <c r="L19" s="197">
        <v>57.1</v>
      </c>
      <c r="M19" s="197">
        <v>85.7</v>
      </c>
      <c r="N19" s="197">
        <v>71.400000000000006</v>
      </c>
      <c r="O19" s="198">
        <v>57.1</v>
      </c>
    </row>
    <row r="20" spans="2:18" s="337" customFormat="1" ht="11.25" customHeight="1" x14ac:dyDescent="0.15">
      <c r="C20" s="191" t="s">
        <v>298</v>
      </c>
      <c r="D20" s="197">
        <v>42.9</v>
      </c>
      <c r="E20" s="197">
        <v>71.400000000000006</v>
      </c>
      <c r="F20" s="197">
        <v>57.1</v>
      </c>
      <c r="G20" s="197">
        <v>71.400000000000006</v>
      </c>
      <c r="H20" s="197">
        <v>42.9</v>
      </c>
      <c r="I20" s="197">
        <v>71.400000000000006</v>
      </c>
      <c r="J20" s="197">
        <v>85.7</v>
      </c>
      <c r="K20" s="197">
        <v>71.400000000000006</v>
      </c>
      <c r="L20" s="197">
        <v>85.7</v>
      </c>
      <c r="M20" s="197">
        <v>85.7</v>
      </c>
      <c r="N20" s="197">
        <v>64.3</v>
      </c>
      <c r="O20" s="198">
        <v>57.1</v>
      </c>
    </row>
    <row r="21" spans="2:18" s="337" customFormat="1" ht="11.25" customHeight="1" x14ac:dyDescent="0.15">
      <c r="C21" s="191" t="s">
        <v>310</v>
      </c>
      <c r="D21" s="197">
        <v>85.7</v>
      </c>
      <c r="E21" s="197">
        <v>57.1</v>
      </c>
      <c r="F21" s="197">
        <v>85.7</v>
      </c>
      <c r="G21" s="197">
        <v>78.599999999999994</v>
      </c>
      <c r="H21" s="197">
        <v>85.7</v>
      </c>
      <c r="I21" s="197">
        <v>57.1</v>
      </c>
      <c r="J21" s="197">
        <v>71.400000000000006</v>
      </c>
      <c r="K21" s="197">
        <v>71.400000000000006</v>
      </c>
      <c r="L21" s="197">
        <v>14.3</v>
      </c>
      <c r="M21" s="197">
        <v>42.9</v>
      </c>
      <c r="N21" s="197">
        <v>14.3</v>
      </c>
      <c r="O21" s="198">
        <v>14.3</v>
      </c>
    </row>
    <row r="22" spans="2:18" s="337" customFormat="1" ht="11.25" customHeight="1" x14ac:dyDescent="0.15">
      <c r="C22" s="191" t="s">
        <v>384</v>
      </c>
      <c r="D22" s="197">
        <v>0</v>
      </c>
      <c r="E22" s="197">
        <v>42.9</v>
      </c>
      <c r="F22" s="197">
        <v>14.3</v>
      </c>
      <c r="G22" s="197">
        <v>28.6</v>
      </c>
      <c r="H22" s="197">
        <v>28.6</v>
      </c>
      <c r="I22" s="197">
        <v>42.9</v>
      </c>
      <c r="J22" s="197">
        <v>14.3</v>
      </c>
      <c r="K22" s="197">
        <v>42.9</v>
      </c>
      <c r="L22" s="197">
        <v>42.9</v>
      </c>
      <c r="M22" s="197">
        <v>21.4</v>
      </c>
      <c r="N22" s="197">
        <v>14.3</v>
      </c>
      <c r="O22" s="198">
        <v>28.6</v>
      </c>
    </row>
    <row r="23" spans="2:18" s="337" customFormat="1" ht="11.25" customHeight="1" x14ac:dyDescent="0.15">
      <c r="C23" s="191" t="s">
        <v>403</v>
      </c>
      <c r="D23" s="197">
        <v>28.6</v>
      </c>
      <c r="E23" s="197">
        <v>42.9</v>
      </c>
      <c r="F23" s="197">
        <v>57.1</v>
      </c>
      <c r="G23" s="197">
        <v>14.3</v>
      </c>
      <c r="H23" s="197">
        <v>0</v>
      </c>
      <c r="I23" s="197">
        <v>14.3</v>
      </c>
      <c r="J23" s="197">
        <v>14.3</v>
      </c>
      <c r="K23" s="197">
        <v>42.9</v>
      </c>
      <c r="L23" s="197">
        <v>42.9</v>
      </c>
      <c r="M23" s="197">
        <v>71.400000000000006</v>
      </c>
      <c r="N23" s="197">
        <v>85.7</v>
      </c>
      <c r="O23" s="198">
        <v>71.400000000000006</v>
      </c>
    </row>
    <row r="24" spans="2:18" s="337" customFormat="1" ht="11.25" customHeight="1" x14ac:dyDescent="0.15">
      <c r="C24" s="191" t="s">
        <v>404</v>
      </c>
      <c r="D24" s="197">
        <v>71.400000000000006</v>
      </c>
      <c r="E24" s="197">
        <v>85.7</v>
      </c>
      <c r="F24" s="197">
        <v>57.1</v>
      </c>
      <c r="G24" s="197">
        <v>71.400000000000006</v>
      </c>
      <c r="H24" s="197">
        <v>85.7</v>
      </c>
      <c r="I24" s="197">
        <v>71.400000000000006</v>
      </c>
      <c r="J24" s="197">
        <v>71.400000000000006</v>
      </c>
      <c r="K24" s="197">
        <v>71.400000000000006</v>
      </c>
      <c r="L24" s="197">
        <v>71.400000000000006</v>
      </c>
      <c r="M24" s="197">
        <v>57.1</v>
      </c>
      <c r="N24" s="197">
        <v>28.6</v>
      </c>
      <c r="O24" s="198">
        <v>14.3</v>
      </c>
    </row>
    <row r="25" spans="2:18" s="337" customFormat="1" ht="11.25" customHeight="1" x14ac:dyDescent="0.15">
      <c r="C25" s="191" t="s">
        <v>398</v>
      </c>
      <c r="D25" s="197">
        <v>42.9</v>
      </c>
      <c r="E25" s="197">
        <v>57.1</v>
      </c>
      <c r="F25" s="197">
        <v>42.9</v>
      </c>
      <c r="G25" s="197">
        <v>28.6</v>
      </c>
      <c r="H25" s="197">
        <v>71.400000000000006</v>
      </c>
      <c r="I25" s="197">
        <v>42.9</v>
      </c>
      <c r="J25" s="197">
        <v>57.1</v>
      </c>
      <c r="K25" s="197">
        <v>57.1</v>
      </c>
      <c r="L25" s="197">
        <v>28.6</v>
      </c>
      <c r="M25" s="197">
        <v>42.9</v>
      </c>
      <c r="N25" s="197">
        <v>28.6</v>
      </c>
      <c r="O25" s="198">
        <v>28.6</v>
      </c>
    </row>
    <row r="26" spans="2:18" s="337" customFormat="1" ht="11.25" customHeight="1" x14ac:dyDescent="0.15">
      <c r="C26" s="192" t="s">
        <v>415</v>
      </c>
      <c r="D26" s="200">
        <v>42.9</v>
      </c>
      <c r="E26" s="200">
        <v>57.1</v>
      </c>
      <c r="F26" s="200">
        <v>57.1</v>
      </c>
      <c r="G26" s="200">
        <v>71.400000000000006</v>
      </c>
      <c r="H26" s="200">
        <v>71.400000000000006</v>
      </c>
      <c r="I26" s="200">
        <v>28.6</v>
      </c>
      <c r="J26" s="200">
        <v>42.9</v>
      </c>
      <c r="K26" s="200">
        <v>28.6</v>
      </c>
      <c r="L26" s="200">
        <v>14.3</v>
      </c>
      <c r="M26" s="200">
        <v>14.3</v>
      </c>
      <c r="N26" s="200">
        <v>28.6</v>
      </c>
      <c r="O26" s="250">
        <v>42.9</v>
      </c>
    </row>
    <row r="27" spans="2:18" ht="11.25" customHeight="1" x14ac:dyDescent="0.15">
      <c r="D27" s="335"/>
      <c r="E27" s="335"/>
      <c r="O27" s="339"/>
      <c r="Q27" s="340"/>
      <c r="R27" s="340"/>
    </row>
    <row r="28" spans="2:18" ht="12.95" customHeight="1" x14ac:dyDescent="0.15">
      <c r="B28" s="329" t="s">
        <v>60</v>
      </c>
    </row>
    <row r="29" spans="2:18" ht="9.75" customHeight="1" x14ac:dyDescent="0.15">
      <c r="C29" s="330" t="s">
        <v>59</v>
      </c>
      <c r="D29" s="331" t="s">
        <v>217</v>
      </c>
      <c r="E29" s="331" t="s">
        <v>218</v>
      </c>
      <c r="F29" s="331" t="s">
        <v>219</v>
      </c>
      <c r="G29" s="331" t="s">
        <v>220</v>
      </c>
      <c r="H29" s="331" t="s">
        <v>221</v>
      </c>
      <c r="I29" s="331" t="s">
        <v>222</v>
      </c>
      <c r="J29" s="331" t="s">
        <v>223</v>
      </c>
      <c r="K29" s="331" t="s">
        <v>224</v>
      </c>
      <c r="L29" s="331" t="s">
        <v>225</v>
      </c>
      <c r="M29" s="331" t="s">
        <v>191</v>
      </c>
      <c r="N29" s="331" t="s">
        <v>198</v>
      </c>
      <c r="O29" s="332" t="s">
        <v>199</v>
      </c>
    </row>
    <row r="30" spans="2:18" ht="11.25" customHeight="1" x14ac:dyDescent="0.15">
      <c r="B30" s="337"/>
      <c r="C30" s="334" t="s">
        <v>400</v>
      </c>
      <c r="D30" s="36" t="s">
        <v>229</v>
      </c>
      <c r="E30" s="197">
        <v>14.3</v>
      </c>
      <c r="F30" s="197">
        <v>28.6</v>
      </c>
      <c r="G30" s="197">
        <v>64.3</v>
      </c>
      <c r="H30" s="197">
        <v>100</v>
      </c>
      <c r="I30" s="197">
        <v>85.7</v>
      </c>
      <c r="J30" s="197">
        <v>100</v>
      </c>
      <c r="K30" s="197">
        <v>100</v>
      </c>
      <c r="L30" s="197">
        <v>100</v>
      </c>
      <c r="M30" s="197">
        <v>100</v>
      </c>
      <c r="N30" s="197">
        <v>100</v>
      </c>
      <c r="O30" s="198">
        <v>100</v>
      </c>
    </row>
    <row r="31" spans="2:18" ht="11.25" customHeight="1" x14ac:dyDescent="0.15">
      <c r="B31" s="337"/>
      <c r="C31" s="336" t="s">
        <v>101</v>
      </c>
      <c r="D31" s="197">
        <v>85.7</v>
      </c>
      <c r="E31" s="197">
        <v>85.7</v>
      </c>
      <c r="F31" s="197">
        <v>85.7</v>
      </c>
      <c r="G31" s="197">
        <v>71.400000000000006</v>
      </c>
      <c r="H31" s="197">
        <v>85.7</v>
      </c>
      <c r="I31" s="197">
        <v>78.599999999999994</v>
      </c>
      <c r="J31" s="197">
        <v>42.9</v>
      </c>
      <c r="K31" s="197">
        <v>57.1</v>
      </c>
      <c r="L31" s="197">
        <v>42.9</v>
      </c>
      <c r="M31" s="197">
        <v>71.400000000000006</v>
      </c>
      <c r="N31" s="197">
        <v>71.400000000000006</v>
      </c>
      <c r="O31" s="198">
        <v>85.7</v>
      </c>
    </row>
    <row r="32" spans="2:18" ht="11.25" customHeight="1" x14ac:dyDescent="0.15">
      <c r="C32" s="336" t="s">
        <v>102</v>
      </c>
      <c r="D32" s="197">
        <v>85.7</v>
      </c>
      <c r="E32" s="197">
        <v>85.7</v>
      </c>
      <c r="F32" s="197">
        <v>42.9</v>
      </c>
      <c r="G32" s="197">
        <v>71.400000000000006</v>
      </c>
      <c r="H32" s="197">
        <v>78.599999999999994</v>
      </c>
      <c r="I32" s="197">
        <v>57.1</v>
      </c>
      <c r="J32" s="197">
        <v>42.9</v>
      </c>
      <c r="K32" s="197">
        <v>71.400000000000006</v>
      </c>
      <c r="L32" s="197">
        <v>35.700000000000003</v>
      </c>
      <c r="M32" s="197">
        <v>28.6</v>
      </c>
      <c r="N32" s="197">
        <v>14.3</v>
      </c>
      <c r="O32" s="198">
        <v>14.3</v>
      </c>
    </row>
    <row r="33" spans="1:15" ht="11.25" customHeight="1" x14ac:dyDescent="0.15">
      <c r="C33" s="336" t="s">
        <v>103</v>
      </c>
      <c r="D33" s="197">
        <v>42.9</v>
      </c>
      <c r="E33" s="197">
        <v>28.6</v>
      </c>
      <c r="F33" s="197">
        <v>42.9</v>
      </c>
      <c r="G33" s="197">
        <v>71.400000000000006</v>
      </c>
      <c r="H33" s="197">
        <v>57.1</v>
      </c>
      <c r="I33" s="197">
        <v>57.1</v>
      </c>
      <c r="J33" s="197">
        <v>71.400000000000006</v>
      </c>
      <c r="K33" s="197">
        <v>85.7</v>
      </c>
      <c r="L33" s="197">
        <v>14.3</v>
      </c>
      <c r="M33" s="197">
        <v>64.3</v>
      </c>
      <c r="N33" s="197">
        <v>64.3</v>
      </c>
      <c r="O33" s="198">
        <v>57.1</v>
      </c>
    </row>
    <row r="34" spans="1:15" ht="11.25" customHeight="1" x14ac:dyDescent="0.15">
      <c r="B34" s="341"/>
      <c r="C34" s="336" t="s">
        <v>104</v>
      </c>
      <c r="D34" s="197">
        <v>42.9</v>
      </c>
      <c r="E34" s="197">
        <v>85.7</v>
      </c>
      <c r="F34" s="197">
        <v>71.400000000000006</v>
      </c>
      <c r="G34" s="197">
        <v>85.7</v>
      </c>
      <c r="H34" s="197">
        <v>85.7</v>
      </c>
      <c r="I34" s="197">
        <v>71.400000000000006</v>
      </c>
      <c r="J34" s="197">
        <v>42.9</v>
      </c>
      <c r="K34" s="197">
        <v>57.1</v>
      </c>
      <c r="L34" s="197">
        <v>42.9</v>
      </c>
      <c r="M34" s="197">
        <v>14.3</v>
      </c>
      <c r="N34" s="197">
        <v>28.6</v>
      </c>
      <c r="O34" s="198">
        <v>71.400000000000006</v>
      </c>
    </row>
    <row r="35" spans="1:15" ht="11.25" customHeight="1" x14ac:dyDescent="0.15">
      <c r="C35" s="336" t="s">
        <v>99</v>
      </c>
      <c r="D35" s="199">
        <v>50</v>
      </c>
      <c r="E35" s="197">
        <v>42.9</v>
      </c>
      <c r="F35" s="197">
        <v>57.1</v>
      </c>
      <c r="G35" s="197">
        <v>42.9</v>
      </c>
      <c r="H35" s="197">
        <v>14.3</v>
      </c>
      <c r="I35" s="197">
        <v>57.1</v>
      </c>
      <c r="J35" s="197">
        <v>57.1</v>
      </c>
      <c r="K35" s="197">
        <v>57.1</v>
      </c>
      <c r="L35" s="197">
        <v>71.400000000000006</v>
      </c>
      <c r="M35" s="197">
        <v>71.400000000000006</v>
      </c>
      <c r="N35" s="197">
        <v>57.1</v>
      </c>
      <c r="O35" s="198">
        <v>57.1</v>
      </c>
    </row>
    <row r="36" spans="1:15" ht="11.25" customHeight="1" x14ac:dyDescent="0.15">
      <c r="C36" s="336" t="s">
        <v>105</v>
      </c>
      <c r="D36" s="199">
        <v>64.3</v>
      </c>
      <c r="E36" s="197">
        <v>64.3</v>
      </c>
      <c r="F36" s="197">
        <v>85.7</v>
      </c>
      <c r="G36" s="197">
        <v>57.1</v>
      </c>
      <c r="H36" s="197">
        <v>28.6</v>
      </c>
      <c r="I36" s="197">
        <v>28.6</v>
      </c>
      <c r="J36" s="197">
        <v>14.3</v>
      </c>
      <c r="K36" s="197">
        <v>0</v>
      </c>
      <c r="L36" s="197">
        <v>0</v>
      </c>
      <c r="M36" s="197">
        <v>0</v>
      </c>
      <c r="N36" s="197">
        <v>14.3</v>
      </c>
      <c r="O36" s="198">
        <v>0</v>
      </c>
    </row>
    <row r="37" spans="1:15" ht="11.25" customHeight="1" x14ac:dyDescent="0.15">
      <c r="C37" s="336" t="s">
        <v>106</v>
      </c>
      <c r="D37" s="199">
        <v>0</v>
      </c>
      <c r="E37" s="197">
        <v>0</v>
      </c>
      <c r="F37" s="197">
        <v>0</v>
      </c>
      <c r="G37" s="197">
        <v>0</v>
      </c>
      <c r="H37" s="197">
        <v>14.3</v>
      </c>
      <c r="I37" s="197">
        <v>42.9</v>
      </c>
      <c r="J37" s="197">
        <v>71.400000000000006</v>
      </c>
      <c r="K37" s="197">
        <v>85.7</v>
      </c>
      <c r="L37" s="197">
        <v>100</v>
      </c>
      <c r="M37" s="197">
        <v>85.7</v>
      </c>
      <c r="N37" s="197">
        <v>100</v>
      </c>
      <c r="O37" s="198">
        <v>100</v>
      </c>
    </row>
    <row r="38" spans="1:15" ht="11.25" customHeight="1" x14ac:dyDescent="0.15">
      <c r="C38" s="336" t="s">
        <v>401</v>
      </c>
      <c r="D38" s="199">
        <v>100</v>
      </c>
      <c r="E38" s="197">
        <v>100</v>
      </c>
      <c r="F38" s="197">
        <v>85.7</v>
      </c>
      <c r="G38" s="197">
        <v>100</v>
      </c>
      <c r="H38" s="197">
        <v>85.7</v>
      </c>
      <c r="I38" s="197">
        <v>100</v>
      </c>
      <c r="J38" s="197">
        <v>100</v>
      </c>
      <c r="K38" s="197">
        <v>85.7</v>
      </c>
      <c r="L38" s="197">
        <v>42.9</v>
      </c>
      <c r="M38" s="197">
        <v>42.9</v>
      </c>
      <c r="N38" s="197">
        <v>28.6</v>
      </c>
      <c r="O38" s="198">
        <v>57.1</v>
      </c>
    </row>
    <row r="39" spans="1:15" ht="11.25" customHeight="1" x14ac:dyDescent="0.15">
      <c r="C39" s="336" t="s">
        <v>362</v>
      </c>
      <c r="D39" s="199">
        <v>71.400000000000006</v>
      </c>
      <c r="E39" s="197">
        <v>71.400000000000006</v>
      </c>
      <c r="F39" s="197">
        <v>14.3</v>
      </c>
      <c r="G39" s="197">
        <v>28.6</v>
      </c>
      <c r="H39" s="197">
        <v>28.6</v>
      </c>
      <c r="I39" s="197">
        <v>28.6</v>
      </c>
      <c r="J39" s="197">
        <v>42.9</v>
      </c>
      <c r="K39" s="197">
        <v>85.7</v>
      </c>
      <c r="L39" s="197">
        <v>71.400000000000006</v>
      </c>
      <c r="M39" s="197">
        <v>57.1</v>
      </c>
      <c r="N39" s="197">
        <v>57.1</v>
      </c>
      <c r="O39" s="198">
        <v>28.6</v>
      </c>
    </row>
    <row r="40" spans="1:15" ht="11.25" customHeight="1" x14ac:dyDescent="0.15">
      <c r="A40" s="333"/>
      <c r="C40" s="336" t="s">
        <v>111</v>
      </c>
      <c r="D40" s="197">
        <v>57.1</v>
      </c>
      <c r="E40" s="197">
        <v>57.1</v>
      </c>
      <c r="F40" s="197">
        <v>42.9</v>
      </c>
      <c r="G40" s="197">
        <v>42.9</v>
      </c>
      <c r="H40" s="197">
        <v>85.7</v>
      </c>
      <c r="I40" s="197">
        <v>71.400000000000006</v>
      </c>
      <c r="J40" s="197">
        <v>57.1</v>
      </c>
      <c r="K40" s="197">
        <v>57.1</v>
      </c>
      <c r="L40" s="197">
        <v>85.7</v>
      </c>
      <c r="M40" s="197">
        <v>28.6</v>
      </c>
      <c r="N40" s="197">
        <v>14.3</v>
      </c>
      <c r="O40" s="198">
        <v>57.1</v>
      </c>
    </row>
    <row r="41" spans="1:15" ht="11.25" customHeight="1" x14ac:dyDescent="0.15">
      <c r="C41" s="336" t="s">
        <v>151</v>
      </c>
      <c r="D41" s="197">
        <v>14.3</v>
      </c>
      <c r="E41" s="197">
        <v>0</v>
      </c>
      <c r="F41" s="197">
        <v>71.400000000000006</v>
      </c>
      <c r="G41" s="197">
        <v>42.9</v>
      </c>
      <c r="H41" s="197">
        <v>28.6</v>
      </c>
      <c r="I41" s="197">
        <v>71.400000000000006</v>
      </c>
      <c r="J41" s="197">
        <v>57.1</v>
      </c>
      <c r="K41" s="197">
        <v>57.1</v>
      </c>
      <c r="L41" s="197">
        <v>85.7</v>
      </c>
      <c r="M41" s="197">
        <v>85.7</v>
      </c>
      <c r="N41" s="197">
        <v>100</v>
      </c>
      <c r="O41" s="198">
        <v>100</v>
      </c>
    </row>
    <row r="42" spans="1:15" s="337" customFormat="1" ht="11.25" customHeight="1" x14ac:dyDescent="0.15">
      <c r="C42" s="336" t="s">
        <v>402</v>
      </c>
      <c r="D42" s="197">
        <v>100</v>
      </c>
      <c r="E42" s="197">
        <v>100</v>
      </c>
      <c r="F42" s="197">
        <v>100</v>
      </c>
      <c r="G42" s="197">
        <v>85.7</v>
      </c>
      <c r="H42" s="197">
        <v>71.400000000000006</v>
      </c>
      <c r="I42" s="197">
        <v>64.3</v>
      </c>
      <c r="J42" s="197">
        <v>57.1</v>
      </c>
      <c r="K42" s="197">
        <v>28.6</v>
      </c>
      <c r="L42" s="197">
        <v>64.3</v>
      </c>
      <c r="M42" s="197">
        <v>14.3</v>
      </c>
      <c r="N42" s="197">
        <v>57.1</v>
      </c>
      <c r="O42" s="198">
        <v>28.6</v>
      </c>
    </row>
    <row r="43" spans="1:15" s="337" customFormat="1" ht="11.25" customHeight="1" x14ac:dyDescent="0.15">
      <c r="C43" s="336" t="s">
        <v>228</v>
      </c>
      <c r="D43" s="197">
        <v>57.1</v>
      </c>
      <c r="E43" s="197">
        <v>42.9</v>
      </c>
      <c r="F43" s="197">
        <v>28.6</v>
      </c>
      <c r="G43" s="197">
        <v>28.6</v>
      </c>
      <c r="H43" s="197">
        <v>28.6</v>
      </c>
      <c r="I43" s="197">
        <v>0</v>
      </c>
      <c r="J43" s="197">
        <v>28.6</v>
      </c>
      <c r="K43" s="197">
        <v>14.3</v>
      </c>
      <c r="L43" s="197">
        <v>28.6</v>
      </c>
      <c r="M43" s="197">
        <v>42.9</v>
      </c>
      <c r="N43" s="197">
        <v>50</v>
      </c>
      <c r="O43" s="198">
        <v>57.1</v>
      </c>
    </row>
    <row r="44" spans="1:15" s="337" customFormat="1" ht="11.25" customHeight="1" x14ac:dyDescent="0.15">
      <c r="C44" s="336" t="s">
        <v>282</v>
      </c>
      <c r="D44" s="197">
        <v>78.599999999999994</v>
      </c>
      <c r="E44" s="197">
        <v>92.9</v>
      </c>
      <c r="F44" s="197">
        <v>42.9</v>
      </c>
      <c r="G44" s="197">
        <v>50</v>
      </c>
      <c r="H44" s="197">
        <v>66.7</v>
      </c>
      <c r="I44" s="197">
        <v>50</v>
      </c>
      <c r="J44" s="197">
        <v>100</v>
      </c>
      <c r="K44" s="197">
        <v>83.3</v>
      </c>
      <c r="L44" s="197">
        <v>75</v>
      </c>
      <c r="M44" s="197">
        <v>100</v>
      </c>
      <c r="N44" s="197">
        <v>66.7</v>
      </c>
      <c r="O44" s="198">
        <v>33.299999999999997</v>
      </c>
    </row>
    <row r="45" spans="1:15" s="337" customFormat="1" ht="11.25" customHeight="1" x14ac:dyDescent="0.15">
      <c r="C45" s="336" t="s">
        <v>298</v>
      </c>
      <c r="D45" s="197">
        <v>50</v>
      </c>
      <c r="E45" s="197">
        <v>66.7</v>
      </c>
      <c r="F45" s="197">
        <v>66.7</v>
      </c>
      <c r="G45" s="197">
        <v>83.3</v>
      </c>
      <c r="H45" s="197">
        <v>66.7</v>
      </c>
      <c r="I45" s="197">
        <v>66.7</v>
      </c>
      <c r="J45" s="197">
        <v>66.7</v>
      </c>
      <c r="K45" s="197">
        <v>83.3</v>
      </c>
      <c r="L45" s="197">
        <v>16.7</v>
      </c>
      <c r="M45" s="197">
        <v>66.7</v>
      </c>
      <c r="N45" s="197">
        <v>100</v>
      </c>
      <c r="O45" s="198">
        <v>83.3</v>
      </c>
    </row>
    <row r="46" spans="1:15" s="337" customFormat="1" ht="11.25" customHeight="1" x14ac:dyDescent="0.15">
      <c r="C46" s="336" t="s">
        <v>310</v>
      </c>
      <c r="D46" s="197">
        <v>33.299999999999997</v>
      </c>
      <c r="E46" s="197">
        <v>50</v>
      </c>
      <c r="F46" s="197">
        <v>50</v>
      </c>
      <c r="G46" s="197">
        <v>41.7</v>
      </c>
      <c r="H46" s="197">
        <v>0</v>
      </c>
      <c r="I46" s="197">
        <v>50</v>
      </c>
      <c r="J46" s="197">
        <v>66.7</v>
      </c>
      <c r="K46" s="197">
        <v>33.299999999999997</v>
      </c>
      <c r="L46" s="197">
        <v>50</v>
      </c>
      <c r="M46" s="197">
        <v>33.299999999999997</v>
      </c>
      <c r="N46" s="197">
        <v>25</v>
      </c>
      <c r="O46" s="198">
        <v>16.7</v>
      </c>
    </row>
    <row r="47" spans="1:15" s="337" customFormat="1" ht="11.25" customHeight="1" x14ac:dyDescent="0.15">
      <c r="C47" s="336" t="s">
        <v>384</v>
      </c>
      <c r="D47" s="197">
        <v>16.7</v>
      </c>
      <c r="E47" s="197">
        <v>33.299999999999997</v>
      </c>
      <c r="F47" s="197">
        <v>50</v>
      </c>
      <c r="G47" s="197">
        <v>16.7</v>
      </c>
      <c r="H47" s="197">
        <v>33.299999999999997</v>
      </c>
      <c r="I47" s="197">
        <v>33.299999999999997</v>
      </c>
      <c r="J47" s="197">
        <v>16.7</v>
      </c>
      <c r="K47" s="197">
        <v>33.299999999999997</v>
      </c>
      <c r="L47" s="197">
        <v>50</v>
      </c>
      <c r="M47" s="197">
        <v>0</v>
      </c>
      <c r="N47" s="197">
        <v>25</v>
      </c>
      <c r="O47" s="198">
        <v>16.7</v>
      </c>
    </row>
    <row r="48" spans="1:15" s="337" customFormat="1" ht="11.25" customHeight="1" x14ac:dyDescent="0.15">
      <c r="C48" s="336" t="s">
        <v>403</v>
      </c>
      <c r="D48" s="197">
        <v>25</v>
      </c>
      <c r="E48" s="197">
        <v>50</v>
      </c>
      <c r="F48" s="197">
        <v>16.7</v>
      </c>
      <c r="G48" s="197">
        <v>16.7</v>
      </c>
      <c r="H48" s="197">
        <v>33.299999999999997</v>
      </c>
      <c r="I48" s="197">
        <v>16.7</v>
      </c>
      <c r="J48" s="197">
        <v>0</v>
      </c>
      <c r="K48" s="197">
        <v>0</v>
      </c>
      <c r="L48" s="197">
        <v>16.7</v>
      </c>
      <c r="M48" s="197">
        <v>66.7</v>
      </c>
      <c r="N48" s="197">
        <v>66.7</v>
      </c>
      <c r="O48" s="198">
        <v>66.7</v>
      </c>
    </row>
    <row r="49" spans="1:15" s="337" customFormat="1" ht="11.25" customHeight="1" x14ac:dyDescent="0.15">
      <c r="C49" s="336" t="s">
        <v>404</v>
      </c>
      <c r="D49" s="197">
        <v>100</v>
      </c>
      <c r="E49" s="197">
        <v>100</v>
      </c>
      <c r="F49" s="197">
        <v>83.3</v>
      </c>
      <c r="G49" s="197">
        <v>83.3</v>
      </c>
      <c r="H49" s="197">
        <v>83.3</v>
      </c>
      <c r="I49" s="197">
        <v>83.3</v>
      </c>
      <c r="J49" s="197">
        <v>83.3</v>
      </c>
      <c r="K49" s="197">
        <v>83.3</v>
      </c>
      <c r="L49" s="197">
        <v>66.7</v>
      </c>
      <c r="M49" s="197">
        <v>50</v>
      </c>
      <c r="N49" s="197">
        <v>50</v>
      </c>
      <c r="O49" s="198">
        <v>58.3</v>
      </c>
    </row>
    <row r="50" spans="1:15" s="337" customFormat="1" ht="11.25" customHeight="1" x14ac:dyDescent="0.15">
      <c r="C50" s="336" t="s">
        <v>398</v>
      </c>
      <c r="D50" s="197">
        <v>66.7</v>
      </c>
      <c r="E50" s="197">
        <v>50</v>
      </c>
      <c r="F50" s="197">
        <v>83.3</v>
      </c>
      <c r="G50" s="197">
        <v>83.3</v>
      </c>
      <c r="H50" s="197">
        <v>83.3</v>
      </c>
      <c r="I50" s="197">
        <v>66.7</v>
      </c>
      <c r="J50" s="197">
        <v>83.3</v>
      </c>
      <c r="K50" s="197">
        <v>66.7</v>
      </c>
      <c r="L50" s="197">
        <v>66.7</v>
      </c>
      <c r="M50" s="197">
        <v>66.7</v>
      </c>
      <c r="N50" s="197">
        <v>33.299999999999997</v>
      </c>
      <c r="O50" s="198">
        <v>33.299999999999997</v>
      </c>
    </row>
    <row r="51" spans="1:15" s="337" customFormat="1" ht="11.25" customHeight="1" x14ac:dyDescent="0.15">
      <c r="C51" s="338" t="s">
        <v>415</v>
      </c>
      <c r="D51" s="200">
        <v>16.7</v>
      </c>
      <c r="E51" s="200">
        <v>0</v>
      </c>
      <c r="F51" s="200">
        <v>0</v>
      </c>
      <c r="G51" s="200">
        <v>33.299999999999997</v>
      </c>
      <c r="H51" s="200">
        <v>16.7</v>
      </c>
      <c r="I51" s="200">
        <v>50</v>
      </c>
      <c r="J51" s="200">
        <v>50</v>
      </c>
      <c r="K51" s="200">
        <v>16.7</v>
      </c>
      <c r="L51" s="200">
        <v>16.7</v>
      </c>
      <c r="M51" s="200">
        <v>16.7</v>
      </c>
      <c r="N51" s="200">
        <v>16.7</v>
      </c>
      <c r="O51" s="250">
        <v>0</v>
      </c>
    </row>
    <row r="52" spans="1:15" ht="3" customHeight="1" x14ac:dyDescent="0.15">
      <c r="A52" s="333"/>
    </row>
    <row r="53" spans="1:15" ht="12.95" customHeight="1" x14ac:dyDescent="0.15">
      <c r="B53" s="329" t="s">
        <v>61</v>
      </c>
    </row>
    <row r="54" spans="1:15" ht="9.75" customHeight="1" x14ac:dyDescent="0.15">
      <c r="C54" s="330" t="s">
        <v>59</v>
      </c>
      <c r="D54" s="331" t="s">
        <v>217</v>
      </c>
      <c r="E54" s="331" t="s">
        <v>218</v>
      </c>
      <c r="F54" s="331" t="s">
        <v>219</v>
      </c>
      <c r="G54" s="331" t="s">
        <v>220</v>
      </c>
      <c r="H54" s="331" t="s">
        <v>221</v>
      </c>
      <c r="I54" s="331" t="s">
        <v>222</v>
      </c>
      <c r="J54" s="331" t="s">
        <v>223</v>
      </c>
      <c r="K54" s="331" t="s">
        <v>224</v>
      </c>
      <c r="L54" s="331" t="s">
        <v>225</v>
      </c>
      <c r="M54" s="331" t="s">
        <v>191</v>
      </c>
      <c r="N54" s="331" t="s">
        <v>198</v>
      </c>
      <c r="O54" s="332" t="s">
        <v>199</v>
      </c>
    </row>
    <row r="55" spans="1:15" ht="11.25" customHeight="1" x14ac:dyDescent="0.15">
      <c r="C55" s="334" t="s">
        <v>400</v>
      </c>
      <c r="D55" s="36" t="s">
        <v>229</v>
      </c>
      <c r="E55" s="197">
        <v>0</v>
      </c>
      <c r="F55" s="197">
        <v>0</v>
      </c>
      <c r="G55" s="197">
        <v>0</v>
      </c>
      <c r="H55" s="197">
        <v>60</v>
      </c>
      <c r="I55" s="197">
        <v>60</v>
      </c>
      <c r="J55" s="197">
        <v>40</v>
      </c>
      <c r="K55" s="197">
        <v>80</v>
      </c>
      <c r="L55" s="197">
        <v>80</v>
      </c>
      <c r="M55" s="197">
        <v>60</v>
      </c>
      <c r="N55" s="197">
        <v>90</v>
      </c>
      <c r="O55" s="198">
        <v>80</v>
      </c>
    </row>
    <row r="56" spans="1:15" ht="10.5" customHeight="1" x14ac:dyDescent="0.15">
      <c r="C56" s="336" t="s">
        <v>101</v>
      </c>
      <c r="D56" s="197">
        <v>100</v>
      </c>
      <c r="E56" s="197">
        <v>80</v>
      </c>
      <c r="F56" s="197">
        <v>80</v>
      </c>
      <c r="G56" s="197">
        <v>60</v>
      </c>
      <c r="H56" s="197">
        <v>60</v>
      </c>
      <c r="I56" s="197">
        <v>80</v>
      </c>
      <c r="J56" s="197">
        <v>80</v>
      </c>
      <c r="K56" s="197">
        <v>100</v>
      </c>
      <c r="L56" s="197">
        <v>90</v>
      </c>
      <c r="M56" s="197">
        <v>80</v>
      </c>
      <c r="N56" s="197">
        <v>40</v>
      </c>
      <c r="O56" s="198">
        <v>70</v>
      </c>
    </row>
    <row r="57" spans="1:15" ht="10.5" customHeight="1" x14ac:dyDescent="0.15">
      <c r="C57" s="336" t="s">
        <v>102</v>
      </c>
      <c r="D57" s="197">
        <v>80</v>
      </c>
      <c r="E57" s="197">
        <v>80</v>
      </c>
      <c r="F57" s="197">
        <v>70</v>
      </c>
      <c r="G57" s="197">
        <v>80</v>
      </c>
      <c r="H57" s="197">
        <v>60</v>
      </c>
      <c r="I57" s="197">
        <v>60</v>
      </c>
      <c r="J57" s="197">
        <v>60</v>
      </c>
      <c r="K57" s="197">
        <v>60</v>
      </c>
      <c r="L57" s="197">
        <v>40</v>
      </c>
      <c r="M57" s="197">
        <v>60</v>
      </c>
      <c r="N57" s="197">
        <v>60</v>
      </c>
      <c r="O57" s="198">
        <v>40</v>
      </c>
    </row>
    <row r="58" spans="1:15" ht="10.5" customHeight="1" x14ac:dyDescent="0.15">
      <c r="C58" s="336" t="s">
        <v>103</v>
      </c>
      <c r="D58" s="197">
        <v>40</v>
      </c>
      <c r="E58" s="197">
        <v>80</v>
      </c>
      <c r="F58" s="197">
        <v>40</v>
      </c>
      <c r="G58" s="197">
        <v>20</v>
      </c>
      <c r="H58" s="197">
        <v>40</v>
      </c>
      <c r="I58" s="197">
        <v>50</v>
      </c>
      <c r="J58" s="197">
        <v>40</v>
      </c>
      <c r="K58" s="197">
        <v>60</v>
      </c>
      <c r="L58" s="197">
        <v>80</v>
      </c>
      <c r="M58" s="197">
        <v>60</v>
      </c>
      <c r="N58" s="197">
        <v>60</v>
      </c>
      <c r="O58" s="198">
        <v>60</v>
      </c>
    </row>
    <row r="59" spans="1:15" ht="10.5" customHeight="1" x14ac:dyDescent="0.15">
      <c r="C59" s="336" t="s">
        <v>104</v>
      </c>
      <c r="D59" s="197">
        <v>80</v>
      </c>
      <c r="E59" s="197">
        <v>80</v>
      </c>
      <c r="F59" s="197">
        <v>100</v>
      </c>
      <c r="G59" s="197">
        <v>100</v>
      </c>
      <c r="H59" s="197">
        <v>100</v>
      </c>
      <c r="I59" s="197">
        <v>60</v>
      </c>
      <c r="J59" s="197">
        <v>20</v>
      </c>
      <c r="K59" s="197">
        <v>60</v>
      </c>
      <c r="L59" s="197">
        <v>60</v>
      </c>
      <c r="M59" s="197">
        <v>60</v>
      </c>
      <c r="N59" s="197">
        <v>40</v>
      </c>
      <c r="O59" s="198">
        <v>80</v>
      </c>
    </row>
    <row r="60" spans="1:15" ht="10.5" customHeight="1" x14ac:dyDescent="0.15">
      <c r="C60" s="336" t="s">
        <v>99</v>
      </c>
      <c r="D60" s="199">
        <v>60</v>
      </c>
      <c r="E60" s="197">
        <v>30</v>
      </c>
      <c r="F60" s="197">
        <v>60</v>
      </c>
      <c r="G60" s="197">
        <v>60</v>
      </c>
      <c r="H60" s="197">
        <v>60</v>
      </c>
      <c r="I60" s="197">
        <v>60</v>
      </c>
      <c r="J60" s="197">
        <v>80</v>
      </c>
      <c r="K60" s="197">
        <v>60</v>
      </c>
      <c r="L60" s="197">
        <v>20</v>
      </c>
      <c r="M60" s="197">
        <v>60</v>
      </c>
      <c r="N60" s="197">
        <v>60</v>
      </c>
      <c r="O60" s="198">
        <v>40</v>
      </c>
    </row>
    <row r="61" spans="1:15" ht="10.5" customHeight="1" x14ac:dyDescent="0.15">
      <c r="C61" s="336" t="s">
        <v>105</v>
      </c>
      <c r="D61" s="199">
        <v>60</v>
      </c>
      <c r="E61" s="197">
        <v>70</v>
      </c>
      <c r="F61" s="197">
        <v>80</v>
      </c>
      <c r="G61" s="197">
        <v>60</v>
      </c>
      <c r="H61" s="197">
        <v>80</v>
      </c>
      <c r="I61" s="197">
        <v>40</v>
      </c>
      <c r="J61" s="197">
        <v>40</v>
      </c>
      <c r="K61" s="197">
        <v>50</v>
      </c>
      <c r="L61" s="197">
        <v>20</v>
      </c>
      <c r="M61" s="197">
        <v>20</v>
      </c>
      <c r="N61" s="197">
        <v>20</v>
      </c>
      <c r="O61" s="198">
        <v>20</v>
      </c>
    </row>
    <row r="62" spans="1:15" ht="10.5" customHeight="1" x14ac:dyDescent="0.15">
      <c r="C62" s="336" t="s">
        <v>106</v>
      </c>
      <c r="D62" s="199">
        <v>20</v>
      </c>
      <c r="E62" s="197">
        <v>0</v>
      </c>
      <c r="F62" s="197">
        <v>0</v>
      </c>
      <c r="G62" s="197">
        <v>0</v>
      </c>
      <c r="H62" s="197">
        <v>0</v>
      </c>
      <c r="I62" s="197">
        <v>20</v>
      </c>
      <c r="J62" s="197">
        <v>0</v>
      </c>
      <c r="K62" s="197">
        <v>0</v>
      </c>
      <c r="L62" s="197">
        <v>40</v>
      </c>
      <c r="M62" s="197">
        <v>20</v>
      </c>
      <c r="N62" s="197">
        <v>60</v>
      </c>
      <c r="O62" s="198">
        <v>60</v>
      </c>
    </row>
    <row r="63" spans="1:15" ht="10.5" customHeight="1" x14ac:dyDescent="0.15">
      <c r="C63" s="336" t="s">
        <v>401</v>
      </c>
      <c r="D63" s="199">
        <v>60</v>
      </c>
      <c r="E63" s="197">
        <v>100</v>
      </c>
      <c r="F63" s="197">
        <v>60</v>
      </c>
      <c r="G63" s="197">
        <v>80</v>
      </c>
      <c r="H63" s="197">
        <v>100</v>
      </c>
      <c r="I63" s="197">
        <v>100</v>
      </c>
      <c r="J63" s="197">
        <v>80</v>
      </c>
      <c r="K63" s="197">
        <v>100</v>
      </c>
      <c r="L63" s="197">
        <v>100</v>
      </c>
      <c r="M63" s="197">
        <v>80</v>
      </c>
      <c r="N63" s="197">
        <v>80</v>
      </c>
      <c r="O63" s="198">
        <v>60</v>
      </c>
    </row>
    <row r="64" spans="1:15" ht="10.5" customHeight="1" x14ac:dyDescent="0.15">
      <c r="C64" s="336" t="s">
        <v>362</v>
      </c>
      <c r="D64" s="199">
        <v>80</v>
      </c>
      <c r="E64" s="197">
        <v>40</v>
      </c>
      <c r="F64" s="197">
        <v>60</v>
      </c>
      <c r="G64" s="197">
        <v>90</v>
      </c>
      <c r="H64" s="197">
        <v>20</v>
      </c>
      <c r="I64" s="197">
        <v>20</v>
      </c>
      <c r="J64" s="197">
        <v>20</v>
      </c>
      <c r="K64" s="197">
        <v>40</v>
      </c>
      <c r="L64" s="197">
        <v>60</v>
      </c>
      <c r="M64" s="197">
        <v>80</v>
      </c>
      <c r="N64" s="197">
        <v>80</v>
      </c>
      <c r="O64" s="198">
        <v>40</v>
      </c>
    </row>
    <row r="65" spans="3:15" ht="10.5" customHeight="1" x14ac:dyDescent="0.15">
      <c r="C65" s="336" t="s">
        <v>111</v>
      </c>
      <c r="D65" s="197">
        <v>40</v>
      </c>
      <c r="E65" s="197">
        <v>60</v>
      </c>
      <c r="F65" s="197">
        <v>80</v>
      </c>
      <c r="G65" s="197">
        <v>80</v>
      </c>
      <c r="H65" s="197">
        <v>60</v>
      </c>
      <c r="I65" s="197">
        <v>80</v>
      </c>
      <c r="J65" s="197">
        <v>60</v>
      </c>
      <c r="K65" s="197">
        <v>80</v>
      </c>
      <c r="L65" s="197">
        <v>80</v>
      </c>
      <c r="M65" s="197">
        <v>60</v>
      </c>
      <c r="N65" s="197">
        <v>60</v>
      </c>
      <c r="O65" s="198">
        <v>60</v>
      </c>
    </row>
    <row r="66" spans="3:15" ht="10.5" customHeight="1" x14ac:dyDescent="0.15">
      <c r="C66" s="336" t="s">
        <v>151</v>
      </c>
      <c r="D66" s="197">
        <v>40</v>
      </c>
      <c r="E66" s="197">
        <v>20</v>
      </c>
      <c r="F66" s="197">
        <v>0</v>
      </c>
      <c r="G66" s="197">
        <v>40</v>
      </c>
      <c r="H66" s="197">
        <v>40</v>
      </c>
      <c r="I66" s="197">
        <v>20</v>
      </c>
      <c r="J66" s="197">
        <v>60</v>
      </c>
      <c r="K66" s="197">
        <v>80</v>
      </c>
      <c r="L66" s="197">
        <v>80</v>
      </c>
      <c r="M66" s="197">
        <v>80</v>
      </c>
      <c r="N66" s="197">
        <v>100</v>
      </c>
      <c r="O66" s="198">
        <v>80</v>
      </c>
    </row>
    <row r="67" spans="3:15" s="337" customFormat="1" ht="10.5" customHeight="1" x14ac:dyDescent="0.15">
      <c r="C67" s="336" t="s">
        <v>402</v>
      </c>
      <c r="D67" s="197">
        <v>80</v>
      </c>
      <c r="E67" s="197">
        <v>100</v>
      </c>
      <c r="F67" s="197">
        <v>80</v>
      </c>
      <c r="G67" s="197">
        <v>80</v>
      </c>
      <c r="H67" s="197">
        <v>60</v>
      </c>
      <c r="I67" s="197">
        <v>80</v>
      </c>
      <c r="J67" s="197">
        <v>60</v>
      </c>
      <c r="K67" s="197">
        <v>60</v>
      </c>
      <c r="L67" s="197">
        <v>40</v>
      </c>
      <c r="M67" s="197">
        <v>60</v>
      </c>
      <c r="N67" s="197">
        <v>40</v>
      </c>
      <c r="O67" s="198">
        <v>40</v>
      </c>
    </row>
    <row r="68" spans="3:15" s="337" customFormat="1" ht="10.5" customHeight="1" x14ac:dyDescent="0.15">
      <c r="C68" s="336" t="s">
        <v>228</v>
      </c>
      <c r="D68" s="197">
        <v>60</v>
      </c>
      <c r="E68" s="197">
        <v>80</v>
      </c>
      <c r="F68" s="197">
        <v>40</v>
      </c>
      <c r="G68" s="197">
        <v>60</v>
      </c>
      <c r="H68" s="197">
        <v>80</v>
      </c>
      <c r="I68" s="197">
        <v>60</v>
      </c>
      <c r="J68" s="197">
        <v>40</v>
      </c>
      <c r="K68" s="197">
        <v>60</v>
      </c>
      <c r="L68" s="197">
        <v>40</v>
      </c>
      <c r="M68" s="197">
        <v>60</v>
      </c>
      <c r="N68" s="197">
        <v>80</v>
      </c>
      <c r="O68" s="198">
        <v>80</v>
      </c>
    </row>
    <row r="69" spans="3:15" s="337" customFormat="1" ht="10.5" customHeight="1" x14ac:dyDescent="0.15">
      <c r="C69" s="336" t="s">
        <v>282</v>
      </c>
      <c r="D69" s="197">
        <v>60</v>
      </c>
      <c r="E69" s="197">
        <v>40</v>
      </c>
      <c r="F69" s="197">
        <v>20</v>
      </c>
      <c r="G69" s="197">
        <v>40</v>
      </c>
      <c r="H69" s="197">
        <v>40</v>
      </c>
      <c r="I69" s="197">
        <v>40</v>
      </c>
      <c r="J69" s="197">
        <v>60</v>
      </c>
      <c r="K69" s="197">
        <v>60</v>
      </c>
      <c r="L69" s="197">
        <v>70</v>
      </c>
      <c r="M69" s="197">
        <v>100</v>
      </c>
      <c r="N69" s="197">
        <v>60</v>
      </c>
      <c r="O69" s="198">
        <v>60</v>
      </c>
    </row>
    <row r="70" spans="3:15" s="337" customFormat="1" ht="10.5" customHeight="1" x14ac:dyDescent="0.15">
      <c r="C70" s="336" t="s">
        <v>298</v>
      </c>
      <c r="D70" s="197">
        <v>60</v>
      </c>
      <c r="E70" s="197">
        <v>70</v>
      </c>
      <c r="F70" s="197">
        <v>60</v>
      </c>
      <c r="G70" s="197">
        <v>60</v>
      </c>
      <c r="H70" s="197">
        <v>80</v>
      </c>
      <c r="I70" s="197">
        <v>60</v>
      </c>
      <c r="J70" s="197">
        <v>60</v>
      </c>
      <c r="K70" s="197">
        <v>60</v>
      </c>
      <c r="L70" s="197">
        <v>70</v>
      </c>
      <c r="M70" s="197">
        <v>40</v>
      </c>
      <c r="N70" s="197">
        <v>60</v>
      </c>
      <c r="O70" s="198">
        <v>50</v>
      </c>
    </row>
    <row r="71" spans="3:15" s="337" customFormat="1" ht="10.5" customHeight="1" x14ac:dyDescent="0.15">
      <c r="C71" s="336" t="s">
        <v>310</v>
      </c>
      <c r="D71" s="197">
        <v>60</v>
      </c>
      <c r="E71" s="197">
        <v>100</v>
      </c>
      <c r="F71" s="197">
        <v>60</v>
      </c>
      <c r="G71" s="197">
        <v>20</v>
      </c>
      <c r="H71" s="197">
        <v>20</v>
      </c>
      <c r="I71" s="197">
        <v>40</v>
      </c>
      <c r="J71" s="197">
        <v>60</v>
      </c>
      <c r="K71" s="197">
        <v>80</v>
      </c>
      <c r="L71" s="197">
        <v>100</v>
      </c>
      <c r="M71" s="197">
        <v>100</v>
      </c>
      <c r="N71" s="197">
        <v>100</v>
      </c>
      <c r="O71" s="198">
        <v>40</v>
      </c>
    </row>
    <row r="72" spans="3:15" s="337" customFormat="1" ht="10.5" customHeight="1" x14ac:dyDescent="0.15">
      <c r="C72" s="336" t="s">
        <v>384</v>
      </c>
      <c r="D72" s="197">
        <v>40</v>
      </c>
      <c r="E72" s="197">
        <v>40</v>
      </c>
      <c r="F72" s="197">
        <v>60</v>
      </c>
      <c r="G72" s="197">
        <v>40</v>
      </c>
      <c r="H72" s="197">
        <v>40</v>
      </c>
      <c r="I72" s="197">
        <v>60</v>
      </c>
      <c r="J72" s="197">
        <v>60</v>
      </c>
      <c r="K72" s="197">
        <v>20</v>
      </c>
      <c r="L72" s="197">
        <v>0</v>
      </c>
      <c r="M72" s="197">
        <v>20</v>
      </c>
      <c r="N72" s="197">
        <v>20</v>
      </c>
      <c r="O72" s="198">
        <v>60</v>
      </c>
    </row>
    <row r="73" spans="3:15" s="337" customFormat="1" ht="10.5" customHeight="1" x14ac:dyDescent="0.15">
      <c r="C73" s="336" t="s">
        <v>403</v>
      </c>
      <c r="D73" s="197">
        <v>40</v>
      </c>
      <c r="E73" s="197">
        <v>60</v>
      </c>
      <c r="F73" s="197">
        <v>0</v>
      </c>
      <c r="G73" s="197">
        <v>40</v>
      </c>
      <c r="H73" s="197">
        <v>20</v>
      </c>
      <c r="I73" s="197">
        <v>40</v>
      </c>
      <c r="J73" s="197">
        <v>20</v>
      </c>
      <c r="K73" s="197">
        <v>20</v>
      </c>
      <c r="L73" s="197">
        <v>40</v>
      </c>
      <c r="M73" s="197">
        <v>80</v>
      </c>
      <c r="N73" s="197">
        <v>60</v>
      </c>
      <c r="O73" s="198">
        <v>50</v>
      </c>
    </row>
    <row r="74" spans="3:15" s="337" customFormat="1" ht="10.5" customHeight="1" x14ac:dyDescent="0.15">
      <c r="C74" s="336" t="s">
        <v>404</v>
      </c>
      <c r="D74" s="197">
        <v>40</v>
      </c>
      <c r="E74" s="197">
        <v>60</v>
      </c>
      <c r="F74" s="197">
        <v>40</v>
      </c>
      <c r="G74" s="197">
        <v>60</v>
      </c>
      <c r="H74" s="197">
        <v>100</v>
      </c>
      <c r="I74" s="197">
        <v>100</v>
      </c>
      <c r="J74" s="197">
        <v>60</v>
      </c>
      <c r="K74" s="197">
        <v>80</v>
      </c>
      <c r="L74" s="197">
        <v>80</v>
      </c>
      <c r="M74" s="197">
        <v>70</v>
      </c>
      <c r="N74" s="197">
        <v>40</v>
      </c>
      <c r="O74" s="198">
        <v>100</v>
      </c>
    </row>
    <row r="75" spans="3:15" s="337" customFormat="1" ht="10.5" customHeight="1" x14ac:dyDescent="0.15">
      <c r="C75" s="336" t="s">
        <v>398</v>
      </c>
      <c r="D75" s="197">
        <v>80</v>
      </c>
      <c r="E75" s="197">
        <v>80</v>
      </c>
      <c r="F75" s="197">
        <v>100</v>
      </c>
      <c r="G75" s="197">
        <v>100</v>
      </c>
      <c r="H75" s="197">
        <v>80</v>
      </c>
      <c r="I75" s="197">
        <v>80</v>
      </c>
      <c r="J75" s="197">
        <v>80</v>
      </c>
      <c r="K75" s="197">
        <v>60</v>
      </c>
      <c r="L75" s="197">
        <v>80</v>
      </c>
      <c r="M75" s="197">
        <v>80</v>
      </c>
      <c r="N75" s="197">
        <v>80</v>
      </c>
      <c r="O75" s="198">
        <v>60</v>
      </c>
    </row>
    <row r="76" spans="3:15" ht="10.5" customHeight="1" x14ac:dyDescent="0.15">
      <c r="C76" s="338" t="s">
        <v>415</v>
      </c>
      <c r="D76" s="200">
        <v>80</v>
      </c>
      <c r="E76" s="200">
        <v>40</v>
      </c>
      <c r="F76" s="200">
        <v>20</v>
      </c>
      <c r="G76" s="200">
        <v>40</v>
      </c>
      <c r="H76" s="200">
        <v>20</v>
      </c>
      <c r="I76" s="200">
        <v>0</v>
      </c>
      <c r="J76" s="200">
        <v>60</v>
      </c>
      <c r="K76" s="200">
        <v>60</v>
      </c>
      <c r="L76" s="200">
        <v>40</v>
      </c>
      <c r="M76" s="200">
        <v>60</v>
      </c>
      <c r="N76" s="200">
        <v>60</v>
      </c>
      <c r="O76" s="250">
        <v>30</v>
      </c>
    </row>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12</oddFooter>
  </headerFooter>
  <ignoredErrors>
    <ignoredError sqref="C26:C29 C52:C54 C77:C65541 C31:C51 C56:C76 C6:C21 C23:C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8"/>
  <sheetViews>
    <sheetView showGridLines="0" zoomScaleNormal="100" zoomScaleSheetLayoutView="100" workbookViewId="0"/>
  </sheetViews>
  <sheetFormatPr defaultColWidth="0" defaultRowHeight="13.5" zeroHeight="1" x14ac:dyDescent="0.15"/>
  <cols>
    <col min="1" max="1" width="3.125" style="3" customWidth="1"/>
    <col min="2" max="2" width="7.375" style="3" bestFit="1" customWidth="1"/>
    <col min="3" max="3" width="6.625" style="3" bestFit="1" customWidth="1"/>
    <col min="4" max="4" width="7" style="3" bestFit="1" customWidth="1"/>
    <col min="5" max="5" width="7.5" style="3" bestFit="1" customWidth="1"/>
    <col min="6" max="13" width="6.5" style="3" bestFit="1" customWidth="1"/>
    <col min="14" max="14" width="7" style="309" bestFit="1" customWidth="1"/>
    <col min="15" max="15" width="1.625" style="3" customWidth="1"/>
    <col min="16" max="16" width="9" style="3" hidden="1" customWidth="1"/>
    <col min="17" max="16384" width="9" style="6" hidden="1"/>
  </cols>
  <sheetData>
    <row r="1" spans="1:16" ht="18.75" x14ac:dyDescent="0.2">
      <c r="A1" s="28" t="s">
        <v>128</v>
      </c>
      <c r="J1" s="156"/>
      <c r="N1" s="3"/>
      <c r="O1" s="5"/>
    </row>
    <row r="2" spans="1:16" ht="19.899999999999999" customHeight="1" x14ac:dyDescent="0.15">
      <c r="N2" s="3"/>
      <c r="O2" s="5"/>
    </row>
    <row r="3" spans="1:16" ht="19.899999999999999" customHeight="1" x14ac:dyDescent="0.15">
      <c r="A3" s="7"/>
      <c r="N3" s="3"/>
      <c r="O3" s="5"/>
    </row>
    <row r="4" spans="1:16" ht="19.899999999999999" customHeight="1" x14ac:dyDescent="0.15">
      <c r="N4" s="3"/>
      <c r="O4" s="5"/>
    </row>
    <row r="5" spans="1:16" ht="19.899999999999999" customHeight="1" x14ac:dyDescent="0.15">
      <c r="N5" s="3"/>
      <c r="O5" s="5"/>
    </row>
    <row r="6" spans="1:16" ht="19.899999999999999" customHeight="1" x14ac:dyDescent="0.15">
      <c r="N6" s="3"/>
      <c r="O6" s="5"/>
    </row>
    <row r="7" spans="1:16" ht="19.899999999999999" customHeight="1" x14ac:dyDescent="0.15">
      <c r="N7" s="3"/>
      <c r="O7" s="5"/>
      <c r="P7" s="18"/>
    </row>
    <row r="8" spans="1:16" ht="19.899999999999999" customHeight="1" x14ac:dyDescent="0.15">
      <c r="N8" s="3"/>
    </row>
    <row r="9" spans="1:16" ht="19.899999999999999" customHeight="1" x14ac:dyDescent="0.15">
      <c r="N9" s="3"/>
    </row>
    <row r="10" spans="1:16" ht="19.899999999999999" customHeight="1" x14ac:dyDescent="0.15">
      <c r="N10" s="3"/>
      <c r="O10" s="5"/>
    </row>
    <row r="11" spans="1:16" ht="19.899999999999999" customHeight="1" x14ac:dyDescent="0.15">
      <c r="B11" s="18"/>
      <c r="C11" s="18"/>
      <c r="N11" s="3"/>
    </row>
    <row r="12" spans="1:16" ht="19.899999999999999" customHeight="1" x14ac:dyDescent="0.15">
      <c r="B12" s="18"/>
      <c r="C12" s="18"/>
      <c r="N12" s="3"/>
    </row>
    <row r="13" spans="1:16" ht="19.899999999999999" customHeight="1" x14ac:dyDescent="0.15">
      <c r="B13" s="18"/>
      <c r="C13" s="18"/>
      <c r="N13" s="3"/>
      <c r="O13" s="5"/>
    </row>
    <row r="14" spans="1:16" ht="19.899999999999999" customHeight="1" x14ac:dyDescent="0.15">
      <c r="N14" s="3"/>
    </row>
    <row r="15" spans="1:16" ht="19.899999999999999" customHeight="1" x14ac:dyDescent="0.15">
      <c r="N15" s="3"/>
    </row>
    <row r="16" spans="1:16" ht="19.899999999999999" customHeight="1" x14ac:dyDescent="0.15">
      <c r="N16" s="3"/>
      <c r="O16" s="5"/>
    </row>
    <row r="17" spans="1:16" ht="19.899999999999999" customHeight="1" x14ac:dyDescent="0.15">
      <c r="N17" s="3"/>
      <c r="O17" s="5"/>
    </row>
    <row r="18" spans="1:16" ht="19.899999999999999" customHeight="1" x14ac:dyDescent="0.15">
      <c r="N18" s="3"/>
      <c r="O18" s="5"/>
    </row>
    <row r="19" spans="1:16" ht="19.899999999999999" customHeight="1" x14ac:dyDescent="0.15">
      <c r="B19" s="156" t="s">
        <v>413</v>
      </c>
      <c r="N19" s="3"/>
      <c r="O19" s="5"/>
    </row>
    <row r="20" spans="1:16" ht="12" customHeight="1" x14ac:dyDescent="0.15">
      <c r="N20" s="3"/>
      <c r="O20" s="5"/>
    </row>
    <row r="21" spans="1:16" ht="15.75" customHeight="1" x14ac:dyDescent="0.15">
      <c r="A21" s="149"/>
      <c r="B21" s="177" t="s">
        <v>292</v>
      </c>
      <c r="C21" s="317" t="s">
        <v>217</v>
      </c>
      <c r="D21" s="317" t="s">
        <v>218</v>
      </c>
      <c r="E21" s="317" t="s">
        <v>219</v>
      </c>
      <c r="F21" s="317" t="s">
        <v>220</v>
      </c>
      <c r="G21" s="317" t="s">
        <v>221</v>
      </c>
      <c r="H21" s="317" t="s">
        <v>222</v>
      </c>
      <c r="I21" s="317" t="s">
        <v>223</v>
      </c>
      <c r="J21" s="317" t="s">
        <v>224</v>
      </c>
      <c r="K21" s="317" t="s">
        <v>225</v>
      </c>
      <c r="L21" s="317" t="s">
        <v>191</v>
      </c>
      <c r="M21" s="317" t="s">
        <v>198</v>
      </c>
      <c r="N21" s="193" t="s">
        <v>199</v>
      </c>
      <c r="P21" s="6"/>
    </row>
    <row r="22" spans="1:16" ht="15.75" customHeight="1" x14ac:dyDescent="0.15">
      <c r="A22" s="394" t="s">
        <v>213</v>
      </c>
      <c r="B22" s="310" t="s">
        <v>228</v>
      </c>
      <c r="C22" s="324">
        <v>1113.5999999999997</v>
      </c>
      <c r="D22" s="324">
        <v>1120.6999999999996</v>
      </c>
      <c r="E22" s="169">
        <v>1113.5999999999997</v>
      </c>
      <c r="F22" s="169">
        <v>1106.4999999999998</v>
      </c>
      <c r="G22" s="169">
        <v>1113.5999999999997</v>
      </c>
      <c r="H22" s="169">
        <v>1106.4999999999998</v>
      </c>
      <c r="I22" s="169">
        <v>1056.4999999999998</v>
      </c>
      <c r="J22" s="169">
        <v>1020.7999999999997</v>
      </c>
      <c r="K22" s="169">
        <v>1013.6999999999997</v>
      </c>
      <c r="L22" s="169">
        <v>992.29999999999973</v>
      </c>
      <c r="M22" s="169">
        <v>970.89999999999975</v>
      </c>
      <c r="N22" s="175">
        <v>963.79999999999973</v>
      </c>
      <c r="P22" s="6"/>
    </row>
    <row r="23" spans="1:16" ht="15.75" customHeight="1" x14ac:dyDescent="0.15">
      <c r="A23" s="389"/>
      <c r="B23" s="191" t="s">
        <v>282</v>
      </c>
      <c r="C23" s="169">
        <v>999.49999999999977</v>
      </c>
      <c r="D23" s="169">
        <v>978.0999999999998</v>
      </c>
      <c r="E23" s="169">
        <v>956.69999999999982</v>
      </c>
      <c r="F23" s="169">
        <v>949.5999999999998</v>
      </c>
      <c r="G23" s="169">
        <v>942.49999999999977</v>
      </c>
      <c r="H23" s="169">
        <v>928.19999999999982</v>
      </c>
      <c r="I23" s="169">
        <v>949.5999999999998</v>
      </c>
      <c r="J23" s="169">
        <v>956.69999999999982</v>
      </c>
      <c r="K23" s="169">
        <v>963.79999999999984</v>
      </c>
      <c r="L23" s="169">
        <v>999.49999999999989</v>
      </c>
      <c r="M23" s="169">
        <v>1020.8999999999999</v>
      </c>
      <c r="N23" s="175">
        <v>1027.9999999999998</v>
      </c>
      <c r="P23" s="6"/>
    </row>
    <row r="24" spans="1:16" ht="15.75" customHeight="1" x14ac:dyDescent="0.15">
      <c r="A24" s="389"/>
      <c r="B24" s="191" t="s">
        <v>298</v>
      </c>
      <c r="C24" s="169">
        <v>1020.8999999999997</v>
      </c>
      <c r="D24" s="170">
        <v>1042.2999999999997</v>
      </c>
      <c r="E24" s="170">
        <v>1049.3999999999996</v>
      </c>
      <c r="F24" s="169">
        <v>1070.7999999999997</v>
      </c>
      <c r="G24" s="169">
        <v>1063.6999999999998</v>
      </c>
      <c r="H24" s="169">
        <v>1085.0999999999999</v>
      </c>
      <c r="I24" s="169">
        <v>1120.8</v>
      </c>
      <c r="J24" s="169">
        <v>1142.2</v>
      </c>
      <c r="K24" s="169">
        <v>1177.9000000000001</v>
      </c>
      <c r="L24" s="169">
        <v>1213.6000000000001</v>
      </c>
      <c r="M24" s="169">
        <v>1227.9000000000001</v>
      </c>
      <c r="N24" s="175">
        <v>1235</v>
      </c>
      <c r="P24" s="6"/>
    </row>
    <row r="25" spans="1:16" ht="15.75" customHeight="1" x14ac:dyDescent="0.15">
      <c r="A25" s="389"/>
      <c r="B25" s="191" t="s">
        <v>310</v>
      </c>
      <c r="C25" s="306">
        <v>1270.7</v>
      </c>
      <c r="D25" s="170">
        <v>1277.8</v>
      </c>
      <c r="E25" s="170">
        <v>1313.5</v>
      </c>
      <c r="F25" s="169">
        <v>1342.1</v>
      </c>
      <c r="G25" s="169">
        <v>1377.8</v>
      </c>
      <c r="H25" s="169">
        <v>1384.8999999999999</v>
      </c>
      <c r="I25" s="169">
        <v>1406.3</v>
      </c>
      <c r="J25" s="169">
        <v>1427.7</v>
      </c>
      <c r="K25" s="169">
        <v>1392</v>
      </c>
      <c r="L25" s="169">
        <v>1384.9</v>
      </c>
      <c r="M25" s="169">
        <v>1349.2</v>
      </c>
      <c r="N25" s="175">
        <v>1313.5</v>
      </c>
      <c r="P25" s="6"/>
    </row>
    <row r="26" spans="1:16" ht="15.75" customHeight="1" x14ac:dyDescent="0.15">
      <c r="A26" s="389"/>
      <c r="B26" s="191" t="s">
        <v>405</v>
      </c>
      <c r="C26" s="306">
        <v>1263.5</v>
      </c>
      <c r="D26" s="170">
        <v>1256.4000000000001</v>
      </c>
      <c r="E26" s="170">
        <v>1220.7</v>
      </c>
      <c r="F26" s="169">
        <v>1199.3</v>
      </c>
      <c r="G26" s="169">
        <v>1177.8999999999999</v>
      </c>
      <c r="H26" s="169">
        <v>1170.8</v>
      </c>
      <c r="I26" s="169">
        <v>1135.0999999999999</v>
      </c>
      <c r="J26" s="169">
        <v>1128</v>
      </c>
      <c r="K26" s="169">
        <v>1120.9000000000001</v>
      </c>
      <c r="L26" s="169">
        <v>1092.3000000000002</v>
      </c>
      <c r="M26" s="169">
        <v>1056.6000000000001</v>
      </c>
      <c r="N26" s="175">
        <v>1035.2</v>
      </c>
      <c r="P26" s="6"/>
    </row>
    <row r="27" spans="1:16" ht="15.75" customHeight="1" x14ac:dyDescent="0.15">
      <c r="A27" s="389"/>
      <c r="B27" s="191" t="s">
        <v>363</v>
      </c>
      <c r="C27" s="169">
        <v>1013.8000000000001</v>
      </c>
      <c r="D27" s="170">
        <v>1006.7</v>
      </c>
      <c r="E27" s="170">
        <v>1013.8000000000001</v>
      </c>
      <c r="F27" s="169">
        <v>978.1</v>
      </c>
      <c r="G27" s="169">
        <v>928.1</v>
      </c>
      <c r="H27" s="169">
        <v>892.4</v>
      </c>
      <c r="I27" s="169">
        <v>856.69999999999993</v>
      </c>
      <c r="J27" s="169">
        <v>849.59999999999991</v>
      </c>
      <c r="K27" s="169">
        <v>842.49999999999989</v>
      </c>
      <c r="L27" s="169">
        <v>863.89999999999986</v>
      </c>
      <c r="M27" s="169">
        <v>899.59999999999991</v>
      </c>
      <c r="N27" s="175">
        <v>920.99999999999989</v>
      </c>
      <c r="P27" s="6"/>
    </row>
    <row r="28" spans="1:16" ht="15.75" customHeight="1" x14ac:dyDescent="0.15">
      <c r="A28" s="389"/>
      <c r="B28" s="191" t="s">
        <v>385</v>
      </c>
      <c r="C28" s="169">
        <v>942.39999999999986</v>
      </c>
      <c r="D28" s="169">
        <v>978.09999999999991</v>
      </c>
      <c r="E28" s="169">
        <v>985.19999999999993</v>
      </c>
      <c r="F28" s="169">
        <v>1006.5999999999999</v>
      </c>
      <c r="G28" s="169">
        <v>1042.3</v>
      </c>
      <c r="H28" s="169">
        <v>1063.7</v>
      </c>
      <c r="I28" s="169">
        <v>1085.1000000000001</v>
      </c>
      <c r="J28" s="169">
        <v>1106.5000000000002</v>
      </c>
      <c r="K28" s="169">
        <v>1127.9000000000003</v>
      </c>
      <c r="L28" s="169">
        <v>1135.0000000000002</v>
      </c>
      <c r="M28" s="169">
        <v>1113.6000000000001</v>
      </c>
      <c r="N28" s="175">
        <v>1077.9000000000001</v>
      </c>
      <c r="P28" s="6"/>
    </row>
    <row r="29" spans="1:16" ht="15.75" customHeight="1" x14ac:dyDescent="0.15">
      <c r="A29" s="389"/>
      <c r="B29" s="191" t="s">
        <v>398</v>
      </c>
      <c r="C29" s="169">
        <v>1070.8000000000002</v>
      </c>
      <c r="D29" s="169">
        <v>1077.9000000000001</v>
      </c>
      <c r="E29" s="169">
        <v>1070.8000000000002</v>
      </c>
      <c r="F29" s="169">
        <v>1049.4000000000001</v>
      </c>
      <c r="G29" s="159">
        <v>1070.8000000000002</v>
      </c>
      <c r="H29" s="169">
        <v>1063.7000000000003</v>
      </c>
      <c r="I29" s="169">
        <v>1070.8000000000002</v>
      </c>
      <c r="J29" s="169">
        <v>1077.9000000000001</v>
      </c>
      <c r="K29" s="169">
        <v>1056.5</v>
      </c>
      <c r="L29" s="169">
        <v>1049.4000000000001</v>
      </c>
      <c r="M29" s="169">
        <v>1028</v>
      </c>
      <c r="N29" s="175">
        <v>1006.6</v>
      </c>
      <c r="P29" s="6"/>
    </row>
    <row r="30" spans="1:16" ht="15.75" customHeight="1" x14ac:dyDescent="0.15">
      <c r="A30" s="395"/>
      <c r="B30" s="192" t="s">
        <v>415</v>
      </c>
      <c r="C30" s="171">
        <v>999.5</v>
      </c>
      <c r="D30" s="171">
        <v>1006.6</v>
      </c>
      <c r="E30" s="171">
        <v>1013.7</v>
      </c>
      <c r="F30" s="171">
        <v>1035.1000000000001</v>
      </c>
      <c r="G30" s="171">
        <v>1056.5000000000002</v>
      </c>
      <c r="H30" s="171">
        <v>1035.1000000000001</v>
      </c>
      <c r="I30" s="171">
        <v>1028.0000000000002</v>
      </c>
      <c r="J30" s="171">
        <v>1006.6000000000003</v>
      </c>
      <c r="K30" s="171">
        <v>970.9000000000002</v>
      </c>
      <c r="L30" s="171">
        <v>935.20000000000016</v>
      </c>
      <c r="M30" s="171">
        <v>913.80000000000018</v>
      </c>
      <c r="N30" s="251">
        <v>906.70000000000016</v>
      </c>
      <c r="P30" s="6"/>
    </row>
    <row r="31" spans="1:16" ht="15.75" customHeight="1" x14ac:dyDescent="0.15">
      <c r="A31" s="389" t="s">
        <v>214</v>
      </c>
      <c r="B31" s="312" t="s">
        <v>228</v>
      </c>
      <c r="C31" s="169">
        <v>1285.1999999999998</v>
      </c>
      <c r="D31" s="169">
        <v>1278.0999999999999</v>
      </c>
      <c r="E31" s="169">
        <v>1256.6999999999998</v>
      </c>
      <c r="F31" s="169">
        <v>1235.2999999999997</v>
      </c>
      <c r="G31" s="169">
        <v>1213.8999999999996</v>
      </c>
      <c r="H31" s="169">
        <v>1163.8999999999996</v>
      </c>
      <c r="I31" s="172">
        <v>1142.4999999999995</v>
      </c>
      <c r="J31" s="169">
        <v>1106.7999999999995</v>
      </c>
      <c r="K31" s="169">
        <v>1085.3999999999994</v>
      </c>
      <c r="L31" s="169">
        <v>1078.2999999999995</v>
      </c>
      <c r="M31" s="169">
        <v>1078.2999999999995</v>
      </c>
      <c r="N31" s="175">
        <v>1085.3999999999994</v>
      </c>
      <c r="P31" s="6"/>
    </row>
    <row r="32" spans="1:16" ht="15.75" customHeight="1" x14ac:dyDescent="0.15">
      <c r="A32" s="389"/>
      <c r="B32" s="191" t="s">
        <v>282</v>
      </c>
      <c r="C32" s="169">
        <v>1113.9999999999993</v>
      </c>
      <c r="D32" s="169">
        <v>1156.8999999999994</v>
      </c>
      <c r="E32" s="169">
        <v>1149.7999999999995</v>
      </c>
      <c r="F32" s="169">
        <v>1149.7999999999995</v>
      </c>
      <c r="G32" s="169">
        <v>1166.4999999999995</v>
      </c>
      <c r="H32" s="169">
        <v>1166.4999999999995</v>
      </c>
      <c r="I32" s="169">
        <v>1216.4999999999995</v>
      </c>
      <c r="J32" s="169">
        <v>1249.7999999999995</v>
      </c>
      <c r="K32" s="169">
        <v>1274.7999999999995</v>
      </c>
      <c r="L32" s="169">
        <v>1324.7999999999995</v>
      </c>
      <c r="M32" s="169">
        <v>1341.4999999999995</v>
      </c>
      <c r="N32" s="175">
        <v>1324.7999999999995</v>
      </c>
      <c r="P32" s="6"/>
    </row>
    <row r="33" spans="1:16" ht="15.75" customHeight="1" x14ac:dyDescent="0.15">
      <c r="A33" s="389"/>
      <c r="B33" s="191" t="s">
        <v>298</v>
      </c>
      <c r="C33" s="169">
        <v>1324.7999999999995</v>
      </c>
      <c r="D33" s="170">
        <v>1341.4999999999995</v>
      </c>
      <c r="E33" s="169">
        <v>1358.1999999999996</v>
      </c>
      <c r="F33" s="169">
        <v>1391.4999999999995</v>
      </c>
      <c r="G33" s="170">
        <v>1408.1999999999996</v>
      </c>
      <c r="H33" s="169">
        <v>1424.8999999999996</v>
      </c>
      <c r="I33" s="170">
        <v>1441.5999999999997</v>
      </c>
      <c r="J33" s="169">
        <v>1474.8999999999996</v>
      </c>
      <c r="K33" s="169">
        <v>1441.5999999999997</v>
      </c>
      <c r="L33" s="169">
        <v>1458.2999999999997</v>
      </c>
      <c r="M33" s="169">
        <v>1508.2999999999997</v>
      </c>
      <c r="N33" s="175">
        <v>1541.5999999999997</v>
      </c>
      <c r="P33" s="6"/>
    </row>
    <row r="34" spans="1:16" ht="15.75" customHeight="1" x14ac:dyDescent="0.15">
      <c r="A34" s="389"/>
      <c r="B34" s="191" t="s">
        <v>310</v>
      </c>
      <c r="C34" s="169">
        <v>1524.8999999999996</v>
      </c>
      <c r="D34" s="170">
        <v>1524.8999999999996</v>
      </c>
      <c r="E34" s="170">
        <v>1524.8999999999996</v>
      </c>
      <c r="F34" s="169">
        <v>1516.5999999999997</v>
      </c>
      <c r="G34" s="170">
        <v>1466.5999999999997</v>
      </c>
      <c r="H34" s="169">
        <v>1466.5999999999997</v>
      </c>
      <c r="I34" s="169">
        <v>1483.2999999999997</v>
      </c>
      <c r="J34" s="169">
        <v>1466.5999999999997</v>
      </c>
      <c r="K34" s="169">
        <v>1466.5999999999997</v>
      </c>
      <c r="L34" s="169">
        <v>1449.8999999999996</v>
      </c>
      <c r="M34" s="169">
        <v>1424.8999999999996</v>
      </c>
      <c r="N34" s="175">
        <v>1391.5999999999997</v>
      </c>
      <c r="P34" s="6"/>
    </row>
    <row r="35" spans="1:16" ht="15.75" customHeight="1" x14ac:dyDescent="0.15">
      <c r="A35" s="389"/>
      <c r="B35" s="191" t="s">
        <v>405</v>
      </c>
      <c r="C35" s="169">
        <v>1358.2999999999997</v>
      </c>
      <c r="D35" s="170">
        <v>1341.5999999999997</v>
      </c>
      <c r="E35" s="170">
        <v>1341.5999999999997</v>
      </c>
      <c r="F35" s="169">
        <v>1308.2999999999997</v>
      </c>
      <c r="G35" s="169">
        <v>1291.5999999999997</v>
      </c>
      <c r="H35" s="169">
        <v>1274.8999999999996</v>
      </c>
      <c r="I35" s="169">
        <v>1241.5999999999997</v>
      </c>
      <c r="J35" s="169">
        <v>1224.8999999999996</v>
      </c>
      <c r="K35" s="169">
        <v>1224.8999999999996</v>
      </c>
      <c r="L35" s="169">
        <v>1174.8999999999996</v>
      </c>
      <c r="M35" s="169">
        <v>1149.8999999999996</v>
      </c>
      <c r="N35" s="175">
        <v>1116.5999999999997</v>
      </c>
      <c r="P35" s="6"/>
    </row>
    <row r="36" spans="1:16" ht="15.75" customHeight="1" x14ac:dyDescent="0.15">
      <c r="A36" s="389"/>
      <c r="B36" s="191" t="s">
        <v>363</v>
      </c>
      <c r="C36" s="169">
        <v>1091.5999999999997</v>
      </c>
      <c r="D36" s="170">
        <v>1091.5999999999997</v>
      </c>
      <c r="E36" s="170">
        <v>1058.2999999999997</v>
      </c>
      <c r="F36" s="169">
        <v>1024.9999999999998</v>
      </c>
      <c r="G36" s="169">
        <v>1008.2999999999997</v>
      </c>
      <c r="H36" s="169">
        <v>974.99999999999977</v>
      </c>
      <c r="I36" s="169">
        <v>924.99999999999977</v>
      </c>
      <c r="J36" s="169">
        <v>874.99999999999977</v>
      </c>
      <c r="K36" s="169">
        <v>841.69999999999982</v>
      </c>
      <c r="L36" s="169">
        <v>858.39999999999986</v>
      </c>
      <c r="M36" s="169">
        <v>875.09999999999991</v>
      </c>
      <c r="N36" s="175">
        <v>891.8</v>
      </c>
      <c r="P36" s="6"/>
    </row>
    <row r="37" spans="1:16" ht="15.75" customHeight="1" x14ac:dyDescent="0.15">
      <c r="A37" s="389"/>
      <c r="B37" s="191" t="s">
        <v>385</v>
      </c>
      <c r="C37" s="169">
        <v>941.8</v>
      </c>
      <c r="D37" s="169">
        <v>991.8</v>
      </c>
      <c r="E37" s="169">
        <v>1025.0999999999999</v>
      </c>
      <c r="F37" s="169">
        <v>1058.3999999999999</v>
      </c>
      <c r="G37" s="169">
        <v>1091.6999999999998</v>
      </c>
      <c r="H37" s="169">
        <v>1124.9999999999998</v>
      </c>
      <c r="I37" s="169">
        <v>1158.2999999999997</v>
      </c>
      <c r="J37" s="169">
        <v>1191.5999999999997</v>
      </c>
      <c r="K37" s="169">
        <v>1208.2999999999997</v>
      </c>
      <c r="L37" s="169">
        <v>1208.2999999999997</v>
      </c>
      <c r="M37" s="169">
        <v>1208.2999999999997</v>
      </c>
      <c r="N37" s="175">
        <v>1216.5999999999997</v>
      </c>
      <c r="P37" s="6"/>
    </row>
    <row r="38" spans="1:16" ht="15.75" customHeight="1" x14ac:dyDescent="0.15">
      <c r="A38" s="389"/>
      <c r="B38" s="191" t="s">
        <v>398</v>
      </c>
      <c r="C38" s="169">
        <v>1233.2999999999997</v>
      </c>
      <c r="D38" s="169">
        <v>1233.2999999999997</v>
      </c>
      <c r="E38" s="169">
        <v>1266.5999999999997</v>
      </c>
      <c r="F38" s="169">
        <v>1299.8999999999996</v>
      </c>
      <c r="G38" s="169">
        <v>1333.1999999999996</v>
      </c>
      <c r="H38" s="169">
        <v>1349.8999999999996</v>
      </c>
      <c r="I38" s="169">
        <v>1383.1999999999996</v>
      </c>
      <c r="J38" s="169">
        <v>1399.8999999999996</v>
      </c>
      <c r="K38" s="169">
        <v>1416.5999999999997</v>
      </c>
      <c r="L38" s="169">
        <v>1433.2999999999997</v>
      </c>
      <c r="M38" s="169">
        <v>1416.5999999999997</v>
      </c>
      <c r="N38" s="175">
        <v>1399.8999999999996</v>
      </c>
      <c r="P38" s="6"/>
    </row>
    <row r="39" spans="1:16" ht="15.75" customHeight="1" x14ac:dyDescent="0.15">
      <c r="A39" s="395"/>
      <c r="B39" s="192" t="s">
        <v>424</v>
      </c>
      <c r="C39" s="171">
        <v>1366.5999999999997</v>
      </c>
      <c r="D39" s="171">
        <v>1316.5999999999997</v>
      </c>
      <c r="E39" s="171">
        <v>1266.5999999999997</v>
      </c>
      <c r="F39" s="171">
        <v>1249.8999999999996</v>
      </c>
      <c r="G39" s="171">
        <v>1216.5999999999997</v>
      </c>
      <c r="H39" s="171">
        <v>1216.5999999999997</v>
      </c>
      <c r="I39" s="171">
        <v>1216.5999999999997</v>
      </c>
      <c r="J39" s="171">
        <v>1183.2999999999997</v>
      </c>
      <c r="K39" s="171">
        <v>1149.9999999999998</v>
      </c>
      <c r="L39" s="171">
        <v>1116.6999999999998</v>
      </c>
      <c r="M39" s="171">
        <v>1083.3999999999999</v>
      </c>
      <c r="N39" s="251">
        <v>1033.3999999999999</v>
      </c>
      <c r="P39" s="6"/>
    </row>
    <row r="40" spans="1:16" ht="15.75" customHeight="1" x14ac:dyDescent="0.15">
      <c r="A40" s="394" t="s">
        <v>215</v>
      </c>
      <c r="B40" s="312" t="s">
        <v>228</v>
      </c>
      <c r="C40" s="169">
        <v>1280</v>
      </c>
      <c r="D40" s="169">
        <v>1310</v>
      </c>
      <c r="E40" s="169">
        <v>1300</v>
      </c>
      <c r="F40" s="169">
        <v>1310</v>
      </c>
      <c r="G40" s="169">
        <v>1340</v>
      </c>
      <c r="H40" s="169">
        <v>1350</v>
      </c>
      <c r="I40" s="172">
        <v>1340</v>
      </c>
      <c r="J40" s="169">
        <v>1350</v>
      </c>
      <c r="K40" s="169">
        <v>1340</v>
      </c>
      <c r="L40" s="169">
        <v>1350</v>
      </c>
      <c r="M40" s="169">
        <v>1380</v>
      </c>
      <c r="N40" s="175">
        <v>1410</v>
      </c>
      <c r="P40" s="6"/>
    </row>
    <row r="41" spans="1:16" ht="15.75" customHeight="1" x14ac:dyDescent="0.15">
      <c r="A41" s="389"/>
      <c r="B41" s="191" t="s">
        <v>282</v>
      </c>
      <c r="C41" s="169">
        <v>1420</v>
      </c>
      <c r="D41" s="169">
        <v>1410</v>
      </c>
      <c r="E41" s="169">
        <v>1380</v>
      </c>
      <c r="F41" s="169">
        <v>1370</v>
      </c>
      <c r="G41" s="169">
        <v>1360</v>
      </c>
      <c r="H41" s="169">
        <v>1350</v>
      </c>
      <c r="I41" s="169">
        <v>1360</v>
      </c>
      <c r="J41" s="169">
        <v>1370</v>
      </c>
      <c r="K41" s="169">
        <v>1390</v>
      </c>
      <c r="L41" s="169">
        <v>1440</v>
      </c>
      <c r="M41" s="169">
        <v>1450</v>
      </c>
      <c r="N41" s="175">
        <v>1460</v>
      </c>
      <c r="P41" s="6"/>
    </row>
    <row r="42" spans="1:16" s="29" customFormat="1" ht="15.75" customHeight="1" x14ac:dyDescent="0.15">
      <c r="A42" s="389"/>
      <c r="B42" s="191" t="s">
        <v>298</v>
      </c>
      <c r="C42" s="169">
        <v>1470</v>
      </c>
      <c r="D42" s="170">
        <v>1490</v>
      </c>
      <c r="E42" s="169">
        <v>1500</v>
      </c>
      <c r="F42" s="169">
        <v>1510</v>
      </c>
      <c r="G42" s="170">
        <v>1540</v>
      </c>
      <c r="H42" s="169">
        <v>1550</v>
      </c>
      <c r="I42" s="170">
        <v>1560</v>
      </c>
      <c r="J42" s="169">
        <v>1570</v>
      </c>
      <c r="K42" s="169">
        <v>1590</v>
      </c>
      <c r="L42" s="169">
        <v>1580</v>
      </c>
      <c r="M42" s="169">
        <v>1590</v>
      </c>
      <c r="N42" s="175">
        <v>1590</v>
      </c>
    </row>
    <row r="43" spans="1:16" s="29" customFormat="1" ht="15.75" customHeight="1" x14ac:dyDescent="0.15">
      <c r="A43" s="389"/>
      <c r="B43" s="191" t="s">
        <v>310</v>
      </c>
      <c r="C43" s="169">
        <v>1600</v>
      </c>
      <c r="D43" s="170">
        <v>1650</v>
      </c>
      <c r="E43" s="170">
        <v>1660</v>
      </c>
      <c r="F43" s="169">
        <v>1630</v>
      </c>
      <c r="G43" s="170">
        <v>1600</v>
      </c>
      <c r="H43" s="169">
        <v>1590</v>
      </c>
      <c r="I43" s="169">
        <v>1600</v>
      </c>
      <c r="J43" s="169">
        <v>1630</v>
      </c>
      <c r="K43" s="169">
        <v>1680</v>
      </c>
      <c r="L43" s="169">
        <v>1730</v>
      </c>
      <c r="M43" s="169">
        <v>1780</v>
      </c>
      <c r="N43" s="175">
        <v>1770</v>
      </c>
    </row>
    <row r="44" spans="1:16" s="29" customFormat="1" ht="15.75" customHeight="1" x14ac:dyDescent="0.15">
      <c r="A44" s="389"/>
      <c r="B44" s="191" t="s">
        <v>405</v>
      </c>
      <c r="C44" s="169">
        <v>1760</v>
      </c>
      <c r="D44" s="170">
        <v>1750</v>
      </c>
      <c r="E44" s="170">
        <v>1760</v>
      </c>
      <c r="F44" s="169">
        <v>1750</v>
      </c>
      <c r="G44" s="169">
        <v>1740</v>
      </c>
      <c r="H44" s="169">
        <v>1750</v>
      </c>
      <c r="I44" s="169">
        <v>1760</v>
      </c>
      <c r="J44" s="169">
        <v>1730</v>
      </c>
      <c r="K44" s="169">
        <v>1680</v>
      </c>
      <c r="L44" s="169">
        <v>1650</v>
      </c>
      <c r="M44" s="169">
        <v>1620</v>
      </c>
      <c r="N44" s="175">
        <v>1630</v>
      </c>
    </row>
    <row r="45" spans="1:16" s="29" customFormat="1" ht="15.75" customHeight="1" x14ac:dyDescent="0.15">
      <c r="A45" s="389"/>
      <c r="B45" s="191" t="s">
        <v>363</v>
      </c>
      <c r="C45" s="169">
        <v>1620</v>
      </c>
      <c r="D45" s="170">
        <v>1630</v>
      </c>
      <c r="E45" s="170">
        <v>1580</v>
      </c>
      <c r="F45" s="169">
        <v>1570</v>
      </c>
      <c r="G45" s="169">
        <v>1540</v>
      </c>
      <c r="H45" s="169">
        <v>1530</v>
      </c>
      <c r="I45" s="169">
        <v>1500</v>
      </c>
      <c r="J45" s="169">
        <v>1470</v>
      </c>
      <c r="K45" s="169">
        <v>1460</v>
      </c>
      <c r="L45" s="169">
        <v>1490</v>
      </c>
      <c r="M45" s="169">
        <v>1500</v>
      </c>
      <c r="N45" s="175">
        <v>1500</v>
      </c>
    </row>
    <row r="46" spans="1:16" s="29" customFormat="1" ht="15.75" customHeight="1" x14ac:dyDescent="0.15">
      <c r="A46" s="389"/>
      <c r="B46" s="191" t="s">
        <v>385</v>
      </c>
      <c r="C46" s="169">
        <v>1490</v>
      </c>
      <c r="D46" s="170">
        <v>1500</v>
      </c>
      <c r="E46" s="170">
        <v>1490</v>
      </c>
      <c r="F46" s="170">
        <v>1500</v>
      </c>
      <c r="G46" s="170">
        <v>1550</v>
      </c>
      <c r="H46" s="170">
        <v>1600</v>
      </c>
      <c r="I46" s="170">
        <v>1610</v>
      </c>
      <c r="J46" s="170">
        <v>1640</v>
      </c>
      <c r="K46" s="170">
        <v>1670</v>
      </c>
      <c r="L46" s="170">
        <v>1690</v>
      </c>
      <c r="M46" s="170">
        <v>1680</v>
      </c>
      <c r="N46" s="241">
        <v>1730</v>
      </c>
      <c r="P46" s="38"/>
    </row>
    <row r="47" spans="1:16" s="29" customFormat="1" ht="15.75" customHeight="1" x14ac:dyDescent="0.15">
      <c r="A47" s="389"/>
      <c r="B47" s="191" t="s">
        <v>398</v>
      </c>
      <c r="C47" s="169">
        <v>1760</v>
      </c>
      <c r="D47" s="170">
        <v>1790</v>
      </c>
      <c r="E47" s="170">
        <v>1840</v>
      </c>
      <c r="F47" s="170">
        <v>1890</v>
      </c>
      <c r="G47" s="170">
        <v>1920</v>
      </c>
      <c r="H47" s="170">
        <v>1950</v>
      </c>
      <c r="I47" s="170">
        <v>1980</v>
      </c>
      <c r="J47" s="170">
        <v>1990</v>
      </c>
      <c r="K47" s="170">
        <v>2020</v>
      </c>
      <c r="L47" s="170">
        <v>2050</v>
      </c>
      <c r="M47" s="170">
        <v>2080</v>
      </c>
      <c r="N47" s="241">
        <v>2090</v>
      </c>
    </row>
    <row r="48" spans="1:16" s="29" customFormat="1" ht="15.75" customHeight="1" x14ac:dyDescent="0.15">
      <c r="A48" s="395"/>
      <c r="B48" s="192" t="s">
        <v>415</v>
      </c>
      <c r="C48" s="171">
        <v>2120</v>
      </c>
      <c r="D48" s="174">
        <v>2110</v>
      </c>
      <c r="E48" s="174">
        <v>2080</v>
      </c>
      <c r="F48" s="174">
        <v>2070</v>
      </c>
      <c r="G48" s="174">
        <v>2040</v>
      </c>
      <c r="H48" s="174">
        <v>1990</v>
      </c>
      <c r="I48" s="174">
        <v>2000</v>
      </c>
      <c r="J48" s="174">
        <v>2010</v>
      </c>
      <c r="K48" s="174">
        <v>2000</v>
      </c>
      <c r="L48" s="174">
        <v>2010</v>
      </c>
      <c r="M48" s="174">
        <v>2020</v>
      </c>
      <c r="N48" s="252">
        <v>2000</v>
      </c>
    </row>
  </sheetData>
  <mergeCells count="3">
    <mergeCell ref="A22:A30"/>
    <mergeCell ref="A31:A39"/>
    <mergeCell ref="A40:A48"/>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13</oddFooter>
  </headerFooter>
  <ignoredErrors>
    <ignoredError sqref="B22:B1048576"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45"/>
  <sheetViews>
    <sheetView showGridLines="0" zoomScaleNormal="100" zoomScaleSheetLayoutView="100" workbookViewId="0"/>
  </sheetViews>
  <sheetFormatPr defaultColWidth="0" defaultRowHeight="12" zeroHeight="1" x14ac:dyDescent="0.15"/>
  <cols>
    <col min="1" max="1" width="3.75" style="5" customWidth="1"/>
    <col min="2" max="2" width="3.875" style="5" customWidth="1"/>
    <col min="3" max="3" width="22.75" style="5" customWidth="1"/>
    <col min="4" max="4" width="6.375" style="5" customWidth="1"/>
    <col min="5" max="6" width="25.75" style="5" customWidth="1"/>
    <col min="7" max="7" width="2.625" style="5" customWidth="1"/>
    <col min="8" max="16384" width="0" style="5" hidden="1"/>
  </cols>
  <sheetData>
    <row r="1" spans="1:6" ht="24" customHeight="1" x14ac:dyDescent="0.15">
      <c r="A1" s="7" t="s">
        <v>186</v>
      </c>
    </row>
    <row r="2" spans="1:6" ht="24" customHeight="1" x14ac:dyDescent="0.15"/>
    <row r="3" spans="1:6" ht="24" customHeight="1" x14ac:dyDescent="0.15">
      <c r="A3" s="168"/>
      <c r="B3" s="150"/>
      <c r="C3" s="151" t="s">
        <v>12</v>
      </c>
      <c r="D3" s="150"/>
      <c r="E3" s="168" t="s">
        <v>13</v>
      </c>
      <c r="F3" s="177" t="s">
        <v>14</v>
      </c>
    </row>
    <row r="4" spans="1:6" ht="10.15" customHeight="1" x14ac:dyDescent="0.15">
      <c r="A4" s="176"/>
      <c r="B4" s="152"/>
      <c r="C4" s="40"/>
      <c r="D4" s="159"/>
      <c r="E4" s="176"/>
      <c r="F4" s="178"/>
    </row>
    <row r="5" spans="1:6" ht="25.15" customHeight="1" x14ac:dyDescent="0.15">
      <c r="A5" s="389" t="s">
        <v>293</v>
      </c>
      <c r="B5" s="176">
        <v>1</v>
      </c>
      <c r="C5" s="179" t="s">
        <v>187</v>
      </c>
      <c r="D5" s="159"/>
      <c r="E5" s="152" t="s">
        <v>19</v>
      </c>
      <c r="F5" s="180" t="s">
        <v>15</v>
      </c>
    </row>
    <row r="6" spans="1:6" ht="25.15" customHeight="1" x14ac:dyDescent="0.15">
      <c r="A6" s="389"/>
      <c r="B6" s="176">
        <v>2</v>
      </c>
      <c r="C6" s="181" t="s">
        <v>188</v>
      </c>
      <c r="D6" s="159"/>
      <c r="E6" s="152" t="s">
        <v>90</v>
      </c>
      <c r="F6" s="180" t="s">
        <v>16</v>
      </c>
    </row>
    <row r="7" spans="1:6" ht="25.15" customHeight="1" x14ac:dyDescent="0.15">
      <c r="A7" s="389"/>
      <c r="B7" s="176">
        <v>3</v>
      </c>
      <c r="C7" s="179" t="s">
        <v>146</v>
      </c>
      <c r="D7" s="159"/>
      <c r="E7" s="152" t="s">
        <v>100</v>
      </c>
      <c r="F7" s="180"/>
    </row>
    <row r="8" spans="1:6" ht="25.15" customHeight="1" x14ac:dyDescent="0.15">
      <c r="A8" s="389"/>
      <c r="B8" s="176">
        <v>4</v>
      </c>
      <c r="C8" s="179" t="s">
        <v>148</v>
      </c>
      <c r="D8" s="159" t="s">
        <v>17</v>
      </c>
      <c r="E8" s="152" t="s">
        <v>90</v>
      </c>
      <c r="F8" s="180" t="s">
        <v>39</v>
      </c>
    </row>
    <row r="9" spans="1:6" ht="25.15" customHeight="1" x14ac:dyDescent="0.15">
      <c r="A9" s="389"/>
      <c r="B9" s="176">
        <v>5</v>
      </c>
      <c r="C9" s="179" t="s">
        <v>47</v>
      </c>
      <c r="D9" s="159"/>
      <c r="E9" s="152" t="s">
        <v>364</v>
      </c>
      <c r="F9" s="180" t="s">
        <v>365</v>
      </c>
    </row>
    <row r="10" spans="1:6" ht="25.15" customHeight="1" x14ac:dyDescent="0.15">
      <c r="A10" s="389"/>
      <c r="B10" s="176">
        <v>6</v>
      </c>
      <c r="C10" s="188" t="s">
        <v>271</v>
      </c>
      <c r="D10" s="159"/>
      <c r="E10" s="152" t="s">
        <v>272</v>
      </c>
      <c r="F10" s="232" t="s">
        <v>273</v>
      </c>
    </row>
    <row r="11" spans="1:6" ht="25.15" customHeight="1" x14ac:dyDescent="0.15">
      <c r="A11" s="389"/>
      <c r="B11" s="176">
        <v>7</v>
      </c>
      <c r="C11" s="188" t="s">
        <v>209</v>
      </c>
      <c r="D11" s="159"/>
      <c r="E11" s="152" t="s">
        <v>110</v>
      </c>
      <c r="F11" s="180"/>
    </row>
    <row r="12" spans="1:6" ht="10.15" customHeight="1" x14ac:dyDescent="0.15">
      <c r="A12" s="118"/>
      <c r="B12" s="182"/>
      <c r="C12" s="183"/>
      <c r="D12" s="173"/>
      <c r="E12" s="119"/>
      <c r="F12" s="145"/>
    </row>
    <row r="13" spans="1:6" ht="10.15" customHeight="1" x14ac:dyDescent="0.15">
      <c r="A13" s="176"/>
      <c r="B13" s="153"/>
      <c r="C13" s="184"/>
      <c r="D13" s="159"/>
      <c r="E13" s="152"/>
      <c r="F13" s="180"/>
    </row>
    <row r="14" spans="1:6" ht="25.15" customHeight="1" x14ac:dyDescent="0.15">
      <c r="A14" s="389" t="s">
        <v>114</v>
      </c>
      <c r="B14" s="176">
        <v>1</v>
      </c>
      <c r="C14" s="179" t="s">
        <v>210</v>
      </c>
      <c r="D14" s="159"/>
      <c r="E14" s="152" t="s">
        <v>19</v>
      </c>
      <c r="F14" s="180" t="s">
        <v>15</v>
      </c>
    </row>
    <row r="15" spans="1:6" ht="25.15" customHeight="1" x14ac:dyDescent="0.15">
      <c r="A15" s="389"/>
      <c r="B15" s="176">
        <v>2</v>
      </c>
      <c r="C15" s="179" t="s">
        <v>275</v>
      </c>
      <c r="D15" s="236" t="s">
        <v>274</v>
      </c>
      <c r="E15" s="152" t="s">
        <v>19</v>
      </c>
      <c r="F15" s="180" t="s">
        <v>15</v>
      </c>
    </row>
    <row r="16" spans="1:6" ht="25.15" customHeight="1" x14ac:dyDescent="0.15">
      <c r="A16" s="389"/>
      <c r="B16" s="176">
        <v>3</v>
      </c>
      <c r="C16" s="156" t="s">
        <v>42</v>
      </c>
      <c r="D16" s="159"/>
      <c r="E16" s="152" t="s">
        <v>90</v>
      </c>
      <c r="F16" s="180" t="s">
        <v>39</v>
      </c>
    </row>
    <row r="17" spans="1:6" ht="25.15" customHeight="1" x14ac:dyDescent="0.15">
      <c r="A17" s="389"/>
      <c r="B17" s="176">
        <v>4</v>
      </c>
      <c r="C17" s="156" t="s">
        <v>189</v>
      </c>
      <c r="D17" s="159"/>
      <c r="E17" s="152" t="s">
        <v>90</v>
      </c>
      <c r="F17" s="180" t="s">
        <v>39</v>
      </c>
    </row>
    <row r="18" spans="1:6" ht="28.15" customHeight="1" x14ac:dyDescent="0.15">
      <c r="A18" s="389"/>
      <c r="B18" s="176">
        <v>5</v>
      </c>
      <c r="C18" s="188" t="s">
        <v>244</v>
      </c>
      <c r="D18" s="159" t="s">
        <v>18</v>
      </c>
      <c r="E18" s="152" t="s">
        <v>366</v>
      </c>
      <c r="F18" s="232" t="s">
        <v>367</v>
      </c>
    </row>
    <row r="19" spans="1:6" ht="25.15" customHeight="1" x14ac:dyDescent="0.15">
      <c r="A19" s="389"/>
      <c r="B19" s="176">
        <v>6</v>
      </c>
      <c r="C19" s="189" t="s">
        <v>150</v>
      </c>
      <c r="D19" s="159"/>
      <c r="E19" s="152" t="s">
        <v>90</v>
      </c>
      <c r="F19" s="232" t="s">
        <v>16</v>
      </c>
    </row>
    <row r="20" spans="1:6" ht="10.15" customHeight="1" x14ac:dyDescent="0.15">
      <c r="A20" s="118"/>
      <c r="B20" s="182"/>
      <c r="C20" s="186"/>
      <c r="D20" s="173"/>
      <c r="E20" s="119"/>
      <c r="F20" s="145"/>
    </row>
    <row r="21" spans="1:6" ht="10.15" customHeight="1" x14ac:dyDescent="0.15">
      <c r="A21" s="176"/>
      <c r="B21" s="153"/>
      <c r="C21" s="161"/>
      <c r="D21" s="159"/>
      <c r="E21" s="152"/>
      <c r="F21" s="180"/>
    </row>
    <row r="22" spans="1:6" ht="25.15" customHeight="1" x14ac:dyDescent="0.15">
      <c r="A22" s="389" t="s">
        <v>113</v>
      </c>
      <c r="B22" s="176">
        <v>1</v>
      </c>
      <c r="C22" s="179" t="s">
        <v>94</v>
      </c>
      <c r="D22" s="159" t="s">
        <v>17</v>
      </c>
      <c r="E22" s="152" t="s">
        <v>19</v>
      </c>
      <c r="F22" s="180" t="s">
        <v>15</v>
      </c>
    </row>
    <row r="23" spans="1:6" ht="25.15" customHeight="1" x14ac:dyDescent="0.15">
      <c r="A23" s="389"/>
      <c r="B23" s="176">
        <v>2</v>
      </c>
      <c r="C23" s="185" t="s">
        <v>211</v>
      </c>
      <c r="D23" s="159" t="s">
        <v>18</v>
      </c>
      <c r="E23" s="152" t="s">
        <v>90</v>
      </c>
      <c r="F23" s="180" t="s">
        <v>107</v>
      </c>
    </row>
    <row r="24" spans="1:6" ht="25.15" customHeight="1" x14ac:dyDescent="0.15">
      <c r="A24" s="389"/>
      <c r="B24" s="176">
        <v>3</v>
      </c>
      <c r="C24" s="185" t="s">
        <v>212</v>
      </c>
      <c r="D24" s="159"/>
      <c r="E24" s="152" t="s">
        <v>90</v>
      </c>
      <c r="F24" s="180" t="s">
        <v>39</v>
      </c>
    </row>
    <row r="25" spans="1:6" ht="25.15" customHeight="1" x14ac:dyDescent="0.15">
      <c r="A25" s="389"/>
      <c r="B25" s="176">
        <v>4</v>
      </c>
      <c r="C25" s="163" t="s">
        <v>276</v>
      </c>
      <c r="D25" s="159" t="s">
        <v>18</v>
      </c>
      <c r="E25" s="152" t="s">
        <v>90</v>
      </c>
      <c r="F25" s="180" t="s">
        <v>16</v>
      </c>
    </row>
    <row r="26" spans="1:6" ht="25.15" customHeight="1" x14ac:dyDescent="0.15">
      <c r="A26" s="389"/>
      <c r="B26" s="176">
        <v>5</v>
      </c>
      <c r="C26" s="159" t="s">
        <v>48</v>
      </c>
      <c r="D26" s="159"/>
      <c r="E26" s="152" t="s">
        <v>91</v>
      </c>
      <c r="F26" s="180"/>
    </row>
    <row r="27" spans="1:6" ht="10.15" customHeight="1" x14ac:dyDescent="0.15">
      <c r="A27" s="118"/>
      <c r="B27" s="182"/>
      <c r="C27" s="173"/>
      <c r="D27" s="173"/>
      <c r="E27" s="119"/>
      <c r="F27" s="145"/>
    </row>
    <row r="28" spans="1:6" ht="15" customHeight="1" x14ac:dyDescent="0.15">
      <c r="A28" s="40"/>
      <c r="B28" s="187"/>
      <c r="C28" s="159"/>
      <c r="D28" s="159"/>
      <c r="E28" s="159"/>
      <c r="F28" s="159"/>
    </row>
    <row r="29" spans="1:6" s="8" customFormat="1" ht="12" customHeight="1" x14ac:dyDescent="0.15">
      <c r="A29" s="390" t="s">
        <v>227</v>
      </c>
      <c r="B29" s="390"/>
      <c r="C29" s="390"/>
      <c r="D29" s="390"/>
      <c r="E29" s="390"/>
      <c r="F29" s="390"/>
    </row>
    <row r="30" spans="1:6" ht="12" customHeight="1" x14ac:dyDescent="0.15">
      <c r="A30" s="162"/>
      <c r="B30" s="162"/>
      <c r="C30" s="162"/>
      <c r="D30" s="162"/>
      <c r="E30" s="162"/>
      <c r="F30" s="162"/>
    </row>
    <row r="31" spans="1:6" ht="12" hidden="1" customHeight="1" x14ac:dyDescent="0.15">
      <c r="A31" s="388"/>
      <c r="B31" s="388"/>
      <c r="C31" s="388"/>
      <c r="D31" s="388"/>
      <c r="E31" s="388"/>
      <c r="F31" s="388"/>
    </row>
    <row r="32" spans="1:6" ht="12" hidden="1" customHeight="1" x14ac:dyDescent="0.15">
      <c r="A32" s="162"/>
      <c r="B32" s="162"/>
      <c r="C32" s="162"/>
      <c r="D32" s="162"/>
      <c r="E32" s="162"/>
      <c r="F32" s="162"/>
    </row>
    <row r="33" spans="1:6" ht="12" hidden="1" customHeight="1" x14ac:dyDescent="0.15">
      <c r="A33" s="388"/>
      <c r="B33" s="388"/>
      <c r="C33" s="388"/>
      <c r="D33" s="388"/>
      <c r="E33" s="388"/>
      <c r="F33" s="388"/>
    </row>
    <row r="34" spans="1:6" ht="12" hidden="1" customHeight="1" x14ac:dyDescent="0.15">
      <c r="A34" s="388"/>
      <c r="B34" s="388"/>
      <c r="C34" s="388"/>
      <c r="D34" s="388"/>
      <c r="E34" s="388"/>
      <c r="F34" s="388"/>
    </row>
    <row r="35" spans="1:6" ht="12" hidden="1" customHeight="1" x14ac:dyDescent="0.15">
      <c r="A35" s="388"/>
      <c r="B35" s="388"/>
      <c r="C35" s="388"/>
      <c r="D35" s="388"/>
      <c r="E35" s="388"/>
      <c r="F35" s="388"/>
    </row>
    <row r="36" spans="1:6" ht="12" hidden="1" customHeight="1" x14ac:dyDescent="0.15">
      <c r="A36" s="388"/>
      <c r="B36" s="388"/>
      <c r="C36" s="388"/>
      <c r="D36" s="388"/>
      <c r="E36" s="388"/>
      <c r="F36" s="388"/>
    </row>
    <row r="37" spans="1:6" ht="12" hidden="1" customHeight="1" x14ac:dyDescent="0.15">
      <c r="A37" s="388"/>
      <c r="B37" s="388"/>
      <c r="C37" s="388"/>
      <c r="D37" s="388"/>
      <c r="E37" s="388"/>
      <c r="F37" s="388"/>
    </row>
    <row r="38" spans="1:6" ht="12" hidden="1" customHeight="1" x14ac:dyDescent="0.15">
      <c r="A38" s="388"/>
      <c r="B38" s="388"/>
      <c r="C38" s="388"/>
      <c r="D38" s="388"/>
      <c r="E38" s="388"/>
      <c r="F38" s="388"/>
    </row>
    <row r="39" spans="1:6" ht="12" hidden="1" customHeight="1" x14ac:dyDescent="0.15">
      <c r="A39" s="388"/>
      <c r="B39" s="388"/>
      <c r="C39" s="388"/>
      <c r="D39" s="388"/>
      <c r="E39" s="388"/>
      <c r="F39" s="388"/>
    </row>
    <row r="40" spans="1:6" ht="12" hidden="1" customHeight="1" x14ac:dyDescent="0.15">
      <c r="A40" s="388"/>
      <c r="B40" s="388"/>
      <c r="C40" s="388"/>
      <c r="D40" s="388"/>
      <c r="E40" s="388"/>
      <c r="F40" s="388"/>
    </row>
    <row r="41" spans="1:6" ht="12" hidden="1" customHeight="1" x14ac:dyDescent="0.15">
      <c r="A41" s="388"/>
      <c r="B41" s="388"/>
      <c r="C41" s="388"/>
      <c r="D41" s="388"/>
      <c r="E41" s="388"/>
      <c r="F41" s="388"/>
    </row>
    <row r="42" spans="1:6" ht="12" hidden="1" customHeight="1" x14ac:dyDescent="0.15">
      <c r="A42" s="388"/>
      <c r="B42" s="388"/>
      <c r="C42" s="388"/>
      <c r="D42" s="388"/>
      <c r="E42" s="388"/>
      <c r="F42" s="388"/>
    </row>
    <row r="43" spans="1:6" hidden="1" x14ac:dyDescent="0.15">
      <c r="A43" s="385"/>
      <c r="B43" s="385"/>
      <c r="C43" s="385"/>
      <c r="D43" s="385"/>
      <c r="E43" s="385"/>
      <c r="F43" s="385"/>
    </row>
    <row r="44" spans="1:6" x14ac:dyDescent="0.15"/>
    <row r="45" spans="1:6" x14ac:dyDescent="0.15"/>
  </sheetData>
  <mergeCells count="16">
    <mergeCell ref="A5:A11"/>
    <mergeCell ref="A22:A26"/>
    <mergeCell ref="A29:F29"/>
    <mergeCell ref="A31:F31"/>
    <mergeCell ref="A14:A19"/>
    <mergeCell ref="A33:F33"/>
    <mergeCell ref="A40:F40"/>
    <mergeCell ref="A41:F41"/>
    <mergeCell ref="A42:F42"/>
    <mergeCell ref="A38:F38"/>
    <mergeCell ref="A43:F43"/>
    <mergeCell ref="A34:F34"/>
    <mergeCell ref="A35:F35"/>
    <mergeCell ref="A36:F36"/>
    <mergeCell ref="A37:F37"/>
    <mergeCell ref="A39:F39"/>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L52"/>
  <sheetViews>
    <sheetView showGridLines="0" zoomScaleNormal="100" zoomScaleSheetLayoutView="100" workbookViewId="0"/>
  </sheetViews>
  <sheetFormatPr defaultColWidth="0" defaultRowHeight="14.25" customHeight="1" zeroHeight="1" x14ac:dyDescent="0.15"/>
  <cols>
    <col min="1" max="34" width="2.75" style="86" customWidth="1"/>
    <col min="35" max="16384" width="9" style="86" hidden="1"/>
  </cols>
  <sheetData>
    <row r="1" spans="1:38" ht="18.75" x14ac:dyDescent="0.15">
      <c r="A1" s="7" t="s">
        <v>164</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row>
    <row r="2" spans="1:38" ht="15" customHeight="1"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5" customHeight="1" x14ac:dyDescent="0.15">
      <c r="B3" s="5" t="s">
        <v>165</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3"/>
    </row>
    <row r="4" spans="1:38" ht="15" customHeight="1" x14ac:dyDescent="0.15">
      <c r="B4" s="5" t="s">
        <v>166</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3"/>
    </row>
    <row r="5" spans="1:38" ht="1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3"/>
    </row>
    <row r="6" spans="1:38" ht="15" customHeight="1" x14ac:dyDescent="0.15">
      <c r="B6" s="5" t="s">
        <v>167</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3"/>
    </row>
    <row r="7" spans="1:38" ht="15" customHeight="1" x14ac:dyDescent="0.15">
      <c r="B7" s="5" t="s">
        <v>168</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3"/>
    </row>
    <row r="8" spans="1:38" ht="15" customHeight="1" x14ac:dyDescent="0.15">
      <c r="B8" s="5" t="s">
        <v>386</v>
      </c>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3"/>
    </row>
    <row r="9" spans="1:38" ht="15" customHeight="1" x14ac:dyDescent="0.1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3"/>
    </row>
    <row r="10" spans="1:38" ht="15" customHeight="1" x14ac:dyDescent="0.1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3"/>
    </row>
    <row r="11" spans="1:38" ht="15" customHeight="1" x14ac:dyDescent="0.15">
      <c r="B11" s="5" t="s">
        <v>169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3"/>
    </row>
    <row r="12" spans="1:38" ht="15" customHeight="1" x14ac:dyDescent="0.15">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1:38" ht="15" customHeight="1" x14ac:dyDescent="0.15">
      <c r="B13" s="5" t="s">
        <v>170</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3"/>
    </row>
    <row r="14" spans="1:38" ht="15" customHeight="1" x14ac:dyDescent="0.15">
      <c r="B14" s="5" t="s">
        <v>171</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3"/>
    </row>
    <row r="15" spans="1:38" ht="15" customHeight="1" x14ac:dyDescent="0.15">
      <c r="B15" s="5" t="s">
        <v>172</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3"/>
    </row>
    <row r="16" spans="1:38" ht="15" customHeight="1" x14ac:dyDescent="0.1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3"/>
    </row>
    <row r="17" spans="2:38" ht="15" customHeight="1" x14ac:dyDescent="0.15">
      <c r="B17" s="5" t="s">
        <v>173</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3"/>
    </row>
    <row r="18" spans="2:38" ht="15" customHeight="1" x14ac:dyDescent="0.15">
      <c r="B18" s="5" t="s">
        <v>174</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3"/>
    </row>
    <row r="19" spans="2:38" ht="15" customHeight="1" x14ac:dyDescent="0.15">
      <c r="B19" s="5" t="s">
        <v>379</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3"/>
    </row>
    <row r="20" spans="2:38"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3"/>
    </row>
    <row r="21" spans="2:38" ht="15" customHeight="1" x14ac:dyDescent="0.15">
      <c r="B21" s="5" t="s">
        <v>266</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3"/>
    </row>
    <row r="22" spans="2:38"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3"/>
    </row>
    <row r="23" spans="2:38" ht="15" customHeight="1" x14ac:dyDescent="0.15">
      <c r="B23" s="5" t="s">
        <v>147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3"/>
    </row>
    <row r="24" spans="2:38" ht="15" customHeight="1" x14ac:dyDescent="0.15">
      <c r="B24" s="5" t="s">
        <v>175</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
    </row>
    <row r="25" spans="2:38" ht="15" customHeight="1" x14ac:dyDescent="0.15">
      <c r="B25" s="5" t="s">
        <v>176</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3"/>
    </row>
    <row r="26" spans="2:38" ht="15" customHeight="1" x14ac:dyDescent="0.15">
      <c r="B26" s="5" t="s">
        <v>177</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3"/>
    </row>
    <row r="27" spans="2:38" ht="1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3"/>
    </row>
    <row r="28" spans="2:38" ht="15" customHeight="1" x14ac:dyDescent="0.15">
      <c r="B28" s="5" t="s">
        <v>251</v>
      </c>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3"/>
    </row>
    <row r="29" spans="2:38" ht="15" customHeight="1" x14ac:dyDescent="0.15">
      <c r="B29" s="5" t="s">
        <v>252</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3"/>
    </row>
    <row r="30" spans="2:38"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3"/>
    </row>
    <row r="31" spans="2:38" ht="15" customHeight="1" x14ac:dyDescent="0.1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3"/>
    </row>
    <row r="32" spans="2:38" ht="15" customHeight="1" x14ac:dyDescent="0.15">
      <c r="B32" s="5" t="s">
        <v>178</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3"/>
    </row>
    <row r="33" spans="1:38" ht="15" customHeight="1" x14ac:dyDescent="0.15">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row>
    <row r="34" spans="1:38" ht="15" customHeight="1" x14ac:dyDescent="0.15">
      <c r="A34" s="233"/>
      <c r="B34" s="5" t="s">
        <v>179</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3"/>
    </row>
    <row r="35" spans="1:38" ht="15" customHeight="1" x14ac:dyDescent="0.15">
      <c r="B35" s="5" t="s">
        <v>387</v>
      </c>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3"/>
    </row>
    <row r="36" spans="1:38" ht="15" customHeight="1" x14ac:dyDescent="0.15">
      <c r="B36" s="5" t="s">
        <v>388</v>
      </c>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3"/>
    </row>
    <row r="37" spans="1:38" ht="15" customHeight="1" x14ac:dyDescent="0.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3"/>
    </row>
    <row r="38" spans="1:38" ht="15" customHeight="1" x14ac:dyDescent="0.15">
      <c r="B38" s="5" t="s">
        <v>180</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3"/>
    </row>
    <row r="39" spans="1:38" s="86" customFormat="1" ht="19.899999999999999" customHeight="1" ph="1" x14ac:dyDescent="0.15">
      <c r="B39" s="5" t="s" ph="1">
        <v>253</v>
      </c>
      <c r="C39" s="5" ph="1"/>
      <c r="D39" s="5" ph="1"/>
      <c r="E39" s="5" ph="1"/>
      <c r="F39" s="5" ph="1"/>
      <c r="G39" s="5" ph="1"/>
      <c r="H39" s="5" ph="1"/>
      <c r="I39" s="5" ph="1"/>
      <c r="J39" s="5" ph="1"/>
      <c r="K39" s="5" ph="1"/>
      <c r="L39" s="5" ph="1"/>
      <c r="M39" s="5" ph="1"/>
      <c r="N39" s="5" ph="1"/>
      <c r="O39" s="5" ph="1"/>
      <c r="P39" s="5" ph="1"/>
      <c r="Q39" s="5" ph="1"/>
      <c r="R39" s="5" ph="1"/>
      <c r="S39" s="5" ph="1"/>
      <c r="T39" s="5" ph="1"/>
      <c r="U39" s="5" ph="1"/>
      <c r="V39" s="5" ph="1"/>
      <c r="W39" s="5" ph="1"/>
      <c r="X39" s="5" ph="1"/>
      <c r="Y39" s="5" ph="1"/>
      <c r="Z39" s="5" ph="1"/>
      <c r="AA39" s="5" ph="1"/>
      <c r="AB39" s="5" ph="1"/>
      <c r="AC39" s="5" ph="1"/>
      <c r="AD39" s="5" ph="1"/>
      <c r="AE39" s="5" ph="1"/>
      <c r="AF39" s="5" ph="1"/>
      <c r="AG39" s="5" ph="1"/>
      <c r="AH39" s="5" ph="1"/>
      <c r="AI39" s="5" ph="1"/>
      <c r="AJ39" s="5" ph="1"/>
      <c r="AK39" s="5" ph="1"/>
      <c r="AL39" s="3" ph="1"/>
    </row>
    <row r="40" spans="1:38" ht="15" customHeight="1" x14ac:dyDescent="0.15">
      <c r="B40" s="5" t="s">
        <v>290</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3"/>
    </row>
    <row r="41" spans="1:38" ht="15" customHeight="1" x14ac:dyDescent="0.15">
      <c r="B41" s="5" t="s">
        <v>181</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3"/>
    </row>
    <row r="42" spans="1:38" ht="15" customHeight="1" x14ac:dyDescent="0.1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3"/>
    </row>
    <row r="43" spans="1:38" ht="15" customHeight="1" x14ac:dyDescent="0.15">
      <c r="B43" s="5" t="s">
        <v>182</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3"/>
    </row>
    <row r="44" spans="1:38" ht="15" customHeight="1" x14ac:dyDescent="0.15">
      <c r="B44" s="5" t="s">
        <v>183</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3"/>
    </row>
    <row r="45" spans="1:38" ht="1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3"/>
    </row>
    <row r="46" spans="1:38" ht="15" customHeight="1" x14ac:dyDescent="0.15">
      <c r="B46" s="5" t="s">
        <v>184</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3"/>
    </row>
    <row r="47" spans="1:38" ht="15" customHeight="1"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3"/>
    </row>
    <row r="48" spans="1:38" ht="15" customHeight="1" x14ac:dyDescent="0.15">
      <c r="B48" s="5" t="s">
        <v>185</v>
      </c>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3"/>
    </row>
    <row r="49" spans="2:38" ht="15"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3"/>
    </row>
    <row r="50" spans="2:38" ht="15" customHeight="1" x14ac:dyDescent="0.15">
      <c r="B50" s="5" t="s">
        <v>389</v>
      </c>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3"/>
    </row>
    <row r="51" spans="2:38" ht="15" customHeight="1" x14ac:dyDescent="0.15">
      <c r="B51" s="5" t="s">
        <v>368</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3"/>
    </row>
    <row r="52" spans="2:38" ht="14.25" customHeight="1" x14ac:dyDescent="0.15"/>
  </sheetData>
  <phoneticPr fontId="2" type="Hiragana" alignment="distributed"/>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65"/>
  <sheetViews>
    <sheetView showGridLines="0" zoomScaleNormal="100" zoomScaleSheetLayoutView="100" workbookViewId="0"/>
  </sheetViews>
  <sheetFormatPr defaultColWidth="0" defaultRowHeight="13.5" zeroHeight="1" x14ac:dyDescent="0.15"/>
  <cols>
    <col min="1" max="1" width="4.25" style="86" customWidth="1"/>
    <col min="2" max="2" width="8.375" style="86" bestFit="1" customWidth="1"/>
    <col min="3" max="3" width="9.125" style="86" customWidth="1"/>
    <col min="4" max="5" width="8.5" style="86" bestFit="1" customWidth="1"/>
    <col min="6" max="7" width="7.625" style="86" customWidth="1"/>
    <col min="8" max="8" width="8.75" style="86" bestFit="1" customWidth="1"/>
    <col min="9" max="10" width="8.5" style="86" bestFit="1" customWidth="1"/>
    <col min="11" max="12" width="7.625" style="86" customWidth="1"/>
    <col min="13" max="13" width="0.625" style="86" customWidth="1"/>
    <col min="14" max="16384" width="9" style="86" hidden="1"/>
  </cols>
  <sheetData>
    <row r="1" spans="1:12" ht="13.5" customHeight="1" x14ac:dyDescent="0.15">
      <c r="A1" s="3" t="s">
        <v>147</v>
      </c>
      <c r="B1" s="3"/>
      <c r="C1" s="3"/>
      <c r="D1" s="3"/>
      <c r="E1" s="3"/>
      <c r="F1" s="3"/>
      <c r="G1" s="3"/>
      <c r="H1" s="3"/>
      <c r="I1" s="3"/>
      <c r="J1" s="3"/>
      <c r="K1" s="3"/>
      <c r="L1" s="3"/>
    </row>
    <row r="2" spans="1:12" ht="13.5" customHeight="1" x14ac:dyDescent="0.15">
      <c r="A2" s="396" t="s">
        <v>369</v>
      </c>
      <c r="B2" s="396"/>
      <c r="C2" s="396"/>
      <c r="D2" s="396"/>
      <c r="E2" s="396"/>
      <c r="F2" s="396"/>
      <c r="G2" s="396"/>
      <c r="H2" s="396"/>
      <c r="I2" s="396"/>
      <c r="J2" s="396"/>
      <c r="K2" s="396"/>
      <c r="L2" s="396"/>
    </row>
    <row r="3" spans="1:12" ht="13.5" customHeight="1" x14ac:dyDescent="0.15">
      <c r="A3" s="396" t="s">
        <v>152</v>
      </c>
      <c r="B3" s="396"/>
      <c r="C3" s="396"/>
      <c r="D3" s="396"/>
      <c r="E3" s="396"/>
      <c r="F3" s="396"/>
      <c r="G3" s="396"/>
      <c r="H3" s="396"/>
      <c r="I3" s="396"/>
      <c r="J3" s="396"/>
      <c r="K3" s="396"/>
      <c r="L3" s="396"/>
    </row>
    <row r="4" spans="1:12" ht="13.5" customHeight="1" x14ac:dyDescent="0.15">
      <c r="A4" s="396" t="s">
        <v>153</v>
      </c>
      <c r="B4" s="396"/>
      <c r="C4" s="396"/>
      <c r="D4" s="396"/>
      <c r="E4" s="396"/>
      <c r="F4" s="396"/>
      <c r="G4" s="396"/>
      <c r="H4" s="396"/>
      <c r="I4" s="396"/>
      <c r="J4" s="396"/>
      <c r="K4" s="396"/>
      <c r="L4" s="396"/>
    </row>
    <row r="5" spans="1:12" ht="8.25" customHeight="1" x14ac:dyDescent="0.15">
      <c r="A5" s="396"/>
      <c r="B5" s="396"/>
      <c r="C5" s="396"/>
      <c r="D5" s="396"/>
      <c r="E5" s="396"/>
      <c r="F5" s="396"/>
      <c r="G5" s="396"/>
      <c r="H5" s="396"/>
      <c r="I5" s="396"/>
      <c r="J5" s="396"/>
      <c r="K5" s="396"/>
      <c r="L5" s="396"/>
    </row>
    <row r="6" spans="1:12" ht="13.5" customHeight="1" x14ac:dyDescent="0.15">
      <c r="A6" s="396" t="s">
        <v>370</v>
      </c>
      <c r="B6" s="396"/>
      <c r="C6" s="396"/>
      <c r="D6" s="396"/>
      <c r="E6" s="396"/>
      <c r="F6" s="396"/>
      <c r="G6" s="396"/>
      <c r="H6" s="396"/>
      <c r="I6" s="396"/>
      <c r="J6" s="396"/>
      <c r="K6" s="396"/>
      <c r="L6" s="396"/>
    </row>
    <row r="7" spans="1:12" ht="13.5" customHeight="1" x14ac:dyDescent="0.15">
      <c r="A7" s="396" t="s">
        <v>154</v>
      </c>
      <c r="B7" s="396"/>
      <c r="C7" s="396"/>
      <c r="D7" s="396"/>
      <c r="E7" s="396"/>
      <c r="F7" s="396"/>
      <c r="G7" s="396"/>
      <c r="H7" s="396"/>
      <c r="I7" s="396"/>
      <c r="J7" s="396"/>
      <c r="K7" s="396"/>
      <c r="L7" s="396"/>
    </row>
    <row r="8" spans="1:12" ht="8.25" customHeight="1" x14ac:dyDescent="0.15">
      <c r="A8" s="396"/>
      <c r="B8" s="396"/>
      <c r="C8" s="396"/>
      <c r="D8" s="396"/>
      <c r="E8" s="396"/>
      <c r="F8" s="396"/>
      <c r="G8" s="396"/>
      <c r="H8" s="396"/>
      <c r="I8" s="396"/>
      <c r="J8" s="396"/>
      <c r="K8" s="396"/>
      <c r="L8" s="396"/>
    </row>
    <row r="9" spans="1:12" ht="13.5" customHeight="1" x14ac:dyDescent="0.15">
      <c r="A9" s="396" t="s">
        <v>155</v>
      </c>
      <c r="B9" s="396"/>
      <c r="C9" s="396"/>
      <c r="D9" s="396"/>
      <c r="E9" s="396"/>
      <c r="F9" s="396"/>
      <c r="G9" s="396"/>
      <c r="H9" s="396"/>
      <c r="I9" s="396"/>
      <c r="J9" s="396"/>
      <c r="K9" s="396"/>
      <c r="L9" s="396"/>
    </row>
    <row r="10" spans="1:12" ht="13.5" customHeight="1" x14ac:dyDescent="0.15">
      <c r="A10" s="396" t="s">
        <v>156</v>
      </c>
      <c r="B10" s="396"/>
      <c r="C10" s="396"/>
      <c r="D10" s="396"/>
      <c r="E10" s="396"/>
      <c r="F10" s="396"/>
      <c r="G10" s="396"/>
      <c r="H10" s="396"/>
      <c r="I10" s="396"/>
      <c r="J10" s="396"/>
      <c r="K10" s="396"/>
      <c r="L10" s="396"/>
    </row>
    <row r="11" spans="1:12" ht="8.25" customHeight="1" x14ac:dyDescent="0.15">
      <c r="A11" s="396"/>
      <c r="B11" s="396"/>
      <c r="C11" s="396"/>
      <c r="D11" s="396"/>
      <c r="E11" s="396"/>
      <c r="F11" s="396"/>
      <c r="G11" s="396"/>
      <c r="H11" s="396"/>
      <c r="I11" s="396"/>
      <c r="J11" s="396"/>
      <c r="K11" s="396"/>
      <c r="L11" s="396"/>
    </row>
    <row r="12" spans="1:12" ht="13.5" customHeight="1" x14ac:dyDescent="0.15">
      <c r="A12" s="396" t="s">
        <v>157</v>
      </c>
      <c r="B12" s="396"/>
      <c r="C12" s="396"/>
      <c r="D12" s="396"/>
      <c r="E12" s="396"/>
      <c r="F12" s="396"/>
      <c r="G12" s="396"/>
      <c r="H12" s="396"/>
      <c r="I12" s="396"/>
      <c r="J12" s="396"/>
      <c r="K12" s="396"/>
      <c r="L12" s="396"/>
    </row>
    <row r="13" spans="1:12" ht="13.5" customHeight="1" x14ac:dyDescent="0.15">
      <c r="A13" s="396"/>
      <c r="B13" s="396"/>
      <c r="C13" s="396"/>
      <c r="D13" s="396"/>
      <c r="E13" s="396"/>
      <c r="F13" s="396"/>
      <c r="G13" s="396"/>
      <c r="H13" s="396"/>
      <c r="I13" s="396"/>
      <c r="J13" s="396"/>
      <c r="K13" s="396"/>
      <c r="L13" s="396"/>
    </row>
    <row r="14" spans="1:12" ht="13.5" customHeight="1" x14ac:dyDescent="0.15">
      <c r="A14" s="396"/>
      <c r="B14" s="396"/>
      <c r="C14" s="396"/>
      <c r="D14" s="396"/>
      <c r="E14" s="396"/>
      <c r="F14" s="396"/>
      <c r="G14" s="396"/>
      <c r="H14" s="396"/>
      <c r="I14" s="396"/>
      <c r="J14" s="396"/>
      <c r="K14" s="396"/>
      <c r="L14" s="396"/>
    </row>
    <row r="15" spans="1:12" ht="13.5" customHeight="1" x14ac:dyDescent="0.15">
      <c r="A15" s="396"/>
      <c r="B15" s="396"/>
      <c r="C15" s="396"/>
      <c r="D15" s="396"/>
      <c r="E15" s="396"/>
      <c r="F15" s="396"/>
      <c r="G15" s="396"/>
      <c r="H15" s="396"/>
      <c r="I15" s="396"/>
      <c r="J15" s="396"/>
      <c r="K15" s="396"/>
      <c r="L15" s="396"/>
    </row>
    <row r="16" spans="1:12" ht="13.5" customHeight="1" x14ac:dyDescent="0.15">
      <c r="A16" s="396"/>
      <c r="B16" s="396"/>
      <c r="C16" s="396"/>
      <c r="D16" s="396"/>
      <c r="E16" s="396"/>
      <c r="F16" s="396"/>
      <c r="G16" s="396"/>
      <c r="H16" s="396"/>
      <c r="I16" s="396"/>
      <c r="J16" s="396"/>
      <c r="K16" s="396"/>
      <c r="L16" s="396"/>
    </row>
    <row r="17" spans="1:12" ht="13.5" customHeight="1" x14ac:dyDescent="0.15">
      <c r="A17" s="396"/>
      <c r="B17" s="396"/>
      <c r="C17" s="396"/>
      <c r="D17" s="396"/>
      <c r="E17" s="396"/>
      <c r="F17" s="396"/>
      <c r="G17" s="396"/>
      <c r="H17" s="396"/>
      <c r="I17" s="396"/>
      <c r="J17" s="396"/>
      <c r="K17" s="396"/>
      <c r="L17" s="396"/>
    </row>
    <row r="18" spans="1:12" ht="13.5" customHeight="1" x14ac:dyDescent="0.15">
      <c r="A18" s="396"/>
      <c r="B18" s="396"/>
      <c r="C18" s="396"/>
      <c r="D18" s="396"/>
      <c r="E18" s="396"/>
      <c r="F18" s="396"/>
      <c r="G18" s="396"/>
      <c r="H18" s="396"/>
      <c r="I18" s="396"/>
      <c r="J18" s="396"/>
      <c r="K18" s="396"/>
      <c r="L18" s="396"/>
    </row>
    <row r="19" spans="1:12" ht="13.5" customHeight="1" x14ac:dyDescent="0.15">
      <c r="A19" s="396"/>
      <c r="B19" s="396"/>
      <c r="C19" s="396"/>
      <c r="D19" s="396"/>
      <c r="E19" s="396"/>
      <c r="F19" s="396"/>
      <c r="G19" s="396"/>
      <c r="H19" s="396"/>
      <c r="I19" s="396"/>
      <c r="J19" s="396"/>
      <c r="K19" s="396"/>
      <c r="L19" s="396"/>
    </row>
    <row r="20" spans="1:12" ht="13.5" customHeight="1" x14ac:dyDescent="0.15">
      <c r="A20" s="396"/>
      <c r="B20" s="396"/>
      <c r="C20" s="396"/>
      <c r="D20" s="396"/>
      <c r="E20" s="396"/>
      <c r="F20" s="396"/>
      <c r="G20" s="396"/>
      <c r="H20" s="396"/>
      <c r="I20" s="396"/>
      <c r="J20" s="396"/>
      <c r="K20" s="396"/>
      <c r="L20" s="396"/>
    </row>
    <row r="21" spans="1:12" ht="13.5" customHeight="1" x14ac:dyDescent="0.15">
      <c r="A21" s="396"/>
      <c r="B21" s="396"/>
      <c r="C21" s="396"/>
      <c r="D21" s="396"/>
      <c r="E21" s="396"/>
      <c r="F21" s="396"/>
      <c r="G21" s="396"/>
      <c r="H21" s="396"/>
      <c r="I21" s="396"/>
      <c r="J21" s="396"/>
      <c r="K21" s="396"/>
      <c r="L21" s="396"/>
    </row>
    <row r="22" spans="1:12" ht="13.5" customHeight="1" x14ac:dyDescent="0.15">
      <c r="A22" s="396"/>
      <c r="B22" s="396"/>
      <c r="C22" s="396"/>
      <c r="D22" s="396"/>
      <c r="E22" s="396"/>
      <c r="F22" s="396"/>
      <c r="G22" s="396"/>
      <c r="H22" s="396"/>
      <c r="I22" s="396"/>
      <c r="J22" s="396"/>
      <c r="K22" s="396"/>
      <c r="L22" s="396"/>
    </row>
    <row r="23" spans="1:12" ht="13.5" customHeight="1" x14ac:dyDescent="0.15">
      <c r="A23" s="396"/>
      <c r="B23" s="396"/>
      <c r="C23" s="396"/>
      <c r="D23" s="396"/>
      <c r="E23" s="396"/>
      <c r="F23" s="396"/>
      <c r="G23" s="396"/>
      <c r="H23" s="396"/>
      <c r="I23" s="396"/>
      <c r="J23" s="396"/>
      <c r="K23" s="396"/>
      <c r="L23" s="396"/>
    </row>
    <row r="24" spans="1:12" s="87" customFormat="1" ht="13.5" customHeight="1" x14ac:dyDescent="0.15">
      <c r="A24" s="396"/>
      <c r="B24" s="396"/>
      <c r="C24" s="396"/>
      <c r="D24" s="396"/>
      <c r="E24" s="396"/>
      <c r="F24" s="396"/>
      <c r="G24" s="396"/>
      <c r="H24" s="396"/>
      <c r="I24" s="396"/>
      <c r="J24" s="396"/>
      <c r="K24" s="396"/>
      <c r="L24" s="396"/>
    </row>
    <row r="25" spans="1:12" s="87" customFormat="1" ht="13.5" customHeight="1" x14ac:dyDescent="0.15">
      <c r="A25" s="396"/>
      <c r="B25" s="396"/>
      <c r="C25" s="396"/>
      <c r="D25" s="396"/>
      <c r="E25" s="396"/>
      <c r="F25" s="396"/>
      <c r="G25" s="396"/>
      <c r="H25" s="396"/>
      <c r="I25" s="396"/>
      <c r="J25" s="396"/>
      <c r="K25" s="396"/>
      <c r="L25" s="396"/>
    </row>
    <row r="26" spans="1:12" ht="13.5" customHeight="1" x14ac:dyDescent="0.15">
      <c r="A26" s="396"/>
      <c r="B26" s="396"/>
      <c r="C26" s="396"/>
      <c r="D26" s="396"/>
      <c r="E26" s="396"/>
      <c r="F26" s="396"/>
      <c r="G26" s="396"/>
      <c r="H26" s="396"/>
      <c r="I26" s="396"/>
      <c r="J26" s="396"/>
      <c r="K26" s="396"/>
      <c r="L26" s="396"/>
    </row>
    <row r="27" spans="1:12" ht="13.5" customHeight="1" x14ac:dyDescent="0.15">
      <c r="A27" s="396"/>
      <c r="B27" s="396"/>
      <c r="C27" s="396"/>
      <c r="D27" s="396"/>
      <c r="E27" s="396"/>
      <c r="F27" s="396"/>
      <c r="G27" s="396"/>
      <c r="H27" s="396"/>
      <c r="I27" s="396"/>
      <c r="J27" s="396"/>
      <c r="K27" s="396"/>
      <c r="L27" s="396"/>
    </row>
    <row r="28" spans="1:12" ht="13.5" customHeight="1" x14ac:dyDescent="0.15">
      <c r="A28" s="396"/>
      <c r="B28" s="396"/>
      <c r="C28" s="396"/>
      <c r="D28" s="396"/>
      <c r="E28" s="396"/>
      <c r="F28" s="396"/>
      <c r="G28" s="396"/>
      <c r="H28" s="396"/>
      <c r="I28" s="396"/>
      <c r="J28" s="396"/>
      <c r="K28" s="396"/>
      <c r="L28" s="396"/>
    </row>
    <row r="29" spans="1:12" ht="13.5" customHeight="1" x14ac:dyDescent="0.15">
      <c r="A29" s="396"/>
      <c r="B29" s="396"/>
      <c r="C29" s="396"/>
      <c r="D29" s="396"/>
      <c r="E29" s="396"/>
      <c r="F29" s="396"/>
      <c r="G29" s="396"/>
      <c r="H29" s="396"/>
      <c r="I29" s="396"/>
      <c r="J29" s="396"/>
      <c r="K29" s="396"/>
      <c r="L29" s="396"/>
    </row>
    <row r="30" spans="1:12" ht="13.5" customHeight="1" x14ac:dyDescent="0.15"/>
    <row r="31" spans="1:12" ht="5.25" customHeight="1" x14ac:dyDescent="0.15"/>
    <row r="32" spans="1:12" ht="13.5" customHeight="1" x14ac:dyDescent="0.15">
      <c r="A32" s="396" t="s">
        <v>158</v>
      </c>
      <c r="B32" s="396"/>
      <c r="C32" s="396"/>
      <c r="D32" s="396"/>
      <c r="E32" s="396"/>
      <c r="F32" s="396"/>
      <c r="G32" s="396"/>
      <c r="H32" s="396"/>
      <c r="I32" s="396"/>
      <c r="J32" s="396"/>
      <c r="K32" s="396"/>
      <c r="L32" s="396"/>
    </row>
    <row r="33" spans="1:12" ht="8.25" customHeight="1" x14ac:dyDescent="0.15"/>
    <row r="34" spans="1:12" ht="13.5" customHeight="1" x14ac:dyDescent="0.15">
      <c r="A34" s="396" t="s">
        <v>159</v>
      </c>
      <c r="B34" s="396"/>
      <c r="C34" s="396"/>
      <c r="D34" s="396"/>
      <c r="E34" s="396"/>
      <c r="F34" s="396"/>
      <c r="G34" s="396"/>
      <c r="H34" s="396"/>
      <c r="I34" s="396"/>
      <c r="J34" s="396"/>
      <c r="K34" s="396"/>
      <c r="L34" s="396"/>
    </row>
    <row r="35" spans="1:12" ht="13.5" customHeight="1" x14ac:dyDescent="0.15">
      <c r="A35" s="396" t="s">
        <v>160</v>
      </c>
      <c r="B35" s="396"/>
      <c r="C35" s="396"/>
      <c r="D35" s="396"/>
      <c r="E35" s="396"/>
      <c r="F35" s="396"/>
      <c r="G35" s="396"/>
      <c r="H35" s="396"/>
      <c r="I35" s="396"/>
      <c r="J35" s="396"/>
      <c r="K35" s="396"/>
      <c r="L35" s="396"/>
    </row>
    <row r="36" spans="1:12" ht="8.25" customHeight="1" x14ac:dyDescent="0.15">
      <c r="A36" s="403"/>
      <c r="B36" s="396"/>
      <c r="C36" s="396"/>
      <c r="D36" s="396"/>
      <c r="E36" s="396"/>
      <c r="F36" s="396"/>
      <c r="G36" s="396"/>
      <c r="H36" s="396"/>
      <c r="I36" s="396"/>
      <c r="J36" s="396"/>
      <c r="K36" s="396"/>
      <c r="L36" s="396"/>
    </row>
    <row r="37" spans="1:12" ht="13.5" customHeight="1" x14ac:dyDescent="0.15">
      <c r="A37" s="396" t="s">
        <v>380</v>
      </c>
      <c r="B37" s="396"/>
      <c r="C37" s="396"/>
      <c r="D37" s="396"/>
      <c r="E37" s="396"/>
      <c r="F37" s="396"/>
      <c r="G37" s="396"/>
      <c r="H37" s="396"/>
      <c r="I37" s="396"/>
      <c r="J37" s="396"/>
      <c r="K37" s="396"/>
      <c r="L37" s="396"/>
    </row>
    <row r="38" spans="1:12" ht="13.5" customHeight="1" x14ac:dyDescent="0.15">
      <c r="A38" s="396" t="s">
        <v>427</v>
      </c>
      <c r="B38" s="396"/>
      <c r="C38" s="396"/>
      <c r="D38" s="396"/>
      <c r="E38" s="396"/>
      <c r="F38" s="396"/>
      <c r="G38" s="396"/>
      <c r="H38" s="396"/>
      <c r="I38" s="396"/>
      <c r="J38" s="396"/>
      <c r="K38" s="396"/>
      <c r="L38" s="396"/>
    </row>
    <row r="39" spans="1:12" ht="6.75" customHeight="1" x14ac:dyDescent="0.15">
      <c r="A39" s="401"/>
      <c r="B39" s="401"/>
      <c r="C39" s="401"/>
      <c r="D39" s="401"/>
      <c r="E39" s="401"/>
      <c r="F39" s="401"/>
      <c r="G39" s="401"/>
      <c r="H39" s="401"/>
      <c r="I39" s="401"/>
      <c r="J39" s="401"/>
      <c r="K39" s="401"/>
      <c r="L39" s="401"/>
    </row>
    <row r="40" spans="1:12" ht="15.75" customHeight="1" x14ac:dyDescent="0.15">
      <c r="B40" s="43"/>
      <c r="C40" s="397" t="s">
        <v>20</v>
      </c>
      <c r="D40" s="402"/>
      <c r="E40" s="402"/>
      <c r="F40" s="402"/>
      <c r="G40" s="398"/>
      <c r="H40" s="397" t="s">
        <v>21</v>
      </c>
      <c r="I40" s="402"/>
      <c r="J40" s="402"/>
      <c r="K40" s="402"/>
      <c r="L40" s="398"/>
    </row>
    <row r="41" spans="1:12" ht="15.75" customHeight="1" x14ac:dyDescent="0.15">
      <c r="B41" s="20" t="s">
        <v>22</v>
      </c>
      <c r="C41" s="399" t="s">
        <v>24</v>
      </c>
      <c r="D41" s="399" t="s">
        <v>25</v>
      </c>
      <c r="E41" s="399" t="s">
        <v>24</v>
      </c>
      <c r="F41" s="397" t="s">
        <v>23</v>
      </c>
      <c r="G41" s="398"/>
      <c r="H41" s="399" t="s">
        <v>24</v>
      </c>
      <c r="I41" s="399" t="s">
        <v>25</v>
      </c>
      <c r="J41" s="399" t="s">
        <v>24</v>
      </c>
      <c r="K41" s="397" t="s">
        <v>23</v>
      </c>
      <c r="L41" s="398"/>
    </row>
    <row r="42" spans="1:12" ht="15.75" customHeight="1" x14ac:dyDescent="0.15">
      <c r="B42" s="21"/>
      <c r="C42" s="400"/>
      <c r="D42" s="400"/>
      <c r="E42" s="400"/>
      <c r="F42" s="22" t="s">
        <v>26</v>
      </c>
      <c r="G42" s="22" t="s">
        <v>27</v>
      </c>
      <c r="H42" s="400"/>
      <c r="I42" s="400"/>
      <c r="J42" s="400"/>
      <c r="K42" s="23" t="s">
        <v>26</v>
      </c>
      <c r="L42" s="23" t="s">
        <v>27</v>
      </c>
    </row>
    <row r="43" spans="1:12" ht="13.5" customHeight="1" x14ac:dyDescent="0.15">
      <c r="B43" s="89"/>
      <c r="C43" s="129" t="s">
        <v>28</v>
      </c>
      <c r="D43" s="129" t="s">
        <v>28</v>
      </c>
      <c r="E43" s="129" t="s">
        <v>28</v>
      </c>
      <c r="F43" s="129"/>
      <c r="G43" s="129"/>
      <c r="H43" s="129" t="s">
        <v>28</v>
      </c>
      <c r="I43" s="129" t="s">
        <v>28</v>
      </c>
      <c r="J43" s="129" t="s">
        <v>28</v>
      </c>
      <c r="K43" s="89"/>
      <c r="L43" s="89"/>
    </row>
    <row r="44" spans="1:12" ht="16.5" customHeight="1" x14ac:dyDescent="0.15">
      <c r="B44" s="88" t="s">
        <v>29</v>
      </c>
      <c r="C44" s="88" t="s">
        <v>62</v>
      </c>
      <c r="D44" s="88" t="s">
        <v>63</v>
      </c>
      <c r="E44" s="88" t="s">
        <v>64</v>
      </c>
      <c r="F44" s="90">
        <v>42</v>
      </c>
      <c r="G44" s="90">
        <v>10</v>
      </c>
      <c r="H44" s="88" t="s">
        <v>2</v>
      </c>
      <c r="I44" s="88" t="s">
        <v>65</v>
      </c>
      <c r="J44" s="88" t="s">
        <v>66</v>
      </c>
      <c r="K44" s="90" t="s">
        <v>2</v>
      </c>
      <c r="L44" s="90">
        <v>9</v>
      </c>
    </row>
    <row r="45" spans="1:12" ht="16.5" customHeight="1" x14ac:dyDescent="0.15">
      <c r="B45" s="88" t="s">
        <v>30</v>
      </c>
      <c r="C45" s="88" t="s">
        <v>64</v>
      </c>
      <c r="D45" s="88" t="s">
        <v>67</v>
      </c>
      <c r="E45" s="88" t="s">
        <v>68</v>
      </c>
      <c r="F45" s="90">
        <v>24</v>
      </c>
      <c r="G45" s="90">
        <v>12</v>
      </c>
      <c r="H45" s="88" t="s">
        <v>66</v>
      </c>
      <c r="I45" s="88" t="s">
        <v>69</v>
      </c>
      <c r="J45" s="88" t="s">
        <v>68</v>
      </c>
      <c r="K45" s="90">
        <v>21</v>
      </c>
      <c r="L45" s="90">
        <v>13</v>
      </c>
    </row>
    <row r="46" spans="1:12" ht="16.5" customHeight="1" x14ac:dyDescent="0.15">
      <c r="B46" s="88" t="s">
        <v>31</v>
      </c>
      <c r="C46" s="88" t="s">
        <v>68</v>
      </c>
      <c r="D46" s="88" t="s">
        <v>70</v>
      </c>
      <c r="E46" s="88" t="s">
        <v>71</v>
      </c>
      <c r="F46" s="90">
        <v>57</v>
      </c>
      <c r="G46" s="90">
        <v>17</v>
      </c>
      <c r="H46" s="88" t="s">
        <v>68</v>
      </c>
      <c r="I46" s="88" t="s">
        <v>72</v>
      </c>
      <c r="J46" s="88" t="s">
        <v>73</v>
      </c>
      <c r="K46" s="90">
        <v>25</v>
      </c>
      <c r="L46" s="90">
        <v>11</v>
      </c>
    </row>
    <row r="47" spans="1:12" ht="16.5" customHeight="1" x14ac:dyDescent="0.15">
      <c r="B47" s="88"/>
      <c r="C47" s="88" t="s">
        <v>2</v>
      </c>
      <c r="D47" s="88" t="s">
        <v>2</v>
      </c>
      <c r="E47" s="88" t="s">
        <v>2</v>
      </c>
      <c r="F47" s="90" t="s">
        <v>2</v>
      </c>
      <c r="G47" s="90" t="s">
        <v>2</v>
      </c>
      <c r="H47" s="88" t="s">
        <v>73</v>
      </c>
      <c r="I47" s="88" t="s">
        <v>74</v>
      </c>
      <c r="J47" s="88" t="s">
        <v>71</v>
      </c>
      <c r="K47" s="90">
        <v>20</v>
      </c>
      <c r="L47" s="90">
        <v>18</v>
      </c>
    </row>
    <row r="48" spans="1:12" ht="16.5" customHeight="1" x14ac:dyDescent="0.15">
      <c r="B48" s="88" t="s">
        <v>32</v>
      </c>
      <c r="C48" s="88" t="s">
        <v>71</v>
      </c>
      <c r="D48" s="88" t="s">
        <v>75</v>
      </c>
      <c r="E48" s="88" t="s">
        <v>76</v>
      </c>
      <c r="F48" s="90">
        <v>23</v>
      </c>
      <c r="G48" s="90">
        <v>16</v>
      </c>
      <c r="H48" s="88" t="s">
        <v>71</v>
      </c>
      <c r="I48" s="88" t="s">
        <v>77</v>
      </c>
      <c r="J48" s="88" t="s">
        <v>78</v>
      </c>
      <c r="K48" s="90">
        <v>24</v>
      </c>
      <c r="L48" s="90">
        <v>20</v>
      </c>
    </row>
    <row r="49" spans="1:12" ht="16.5" customHeight="1" x14ac:dyDescent="0.15">
      <c r="B49" s="88" t="s">
        <v>33</v>
      </c>
      <c r="C49" s="88" t="s">
        <v>76</v>
      </c>
      <c r="D49" s="88" t="s">
        <v>79</v>
      </c>
      <c r="E49" s="88" t="s">
        <v>80</v>
      </c>
      <c r="F49" s="90">
        <v>22</v>
      </c>
      <c r="G49" s="90">
        <v>9</v>
      </c>
      <c r="H49" s="88" t="s">
        <v>78</v>
      </c>
      <c r="I49" s="88" t="s">
        <v>81</v>
      </c>
      <c r="J49" s="88" t="s">
        <v>82</v>
      </c>
      <c r="K49" s="90">
        <v>13</v>
      </c>
      <c r="L49" s="90">
        <v>16</v>
      </c>
    </row>
    <row r="50" spans="1:12" ht="16.5" customHeight="1" x14ac:dyDescent="0.15">
      <c r="B50" s="88" t="s">
        <v>34</v>
      </c>
      <c r="C50" s="88" t="s">
        <v>80</v>
      </c>
      <c r="D50" s="88" t="s">
        <v>83</v>
      </c>
      <c r="E50" s="88" t="s">
        <v>84</v>
      </c>
      <c r="F50" s="90">
        <v>28</v>
      </c>
      <c r="G50" s="90">
        <v>36</v>
      </c>
      <c r="H50" s="88" t="s">
        <v>82</v>
      </c>
      <c r="I50" s="88" t="s">
        <v>83</v>
      </c>
      <c r="J50" s="88" t="s">
        <v>85</v>
      </c>
      <c r="K50" s="90">
        <v>25</v>
      </c>
      <c r="L50" s="90">
        <v>34</v>
      </c>
    </row>
    <row r="51" spans="1:12" ht="16.5" customHeight="1" x14ac:dyDescent="0.15">
      <c r="B51" s="88" t="s">
        <v>35</v>
      </c>
      <c r="C51" s="88" t="s">
        <v>84</v>
      </c>
      <c r="D51" s="88" t="s">
        <v>86</v>
      </c>
      <c r="E51" s="88" t="s">
        <v>87</v>
      </c>
      <c r="F51" s="90">
        <v>28</v>
      </c>
      <c r="G51" s="90">
        <v>17</v>
      </c>
      <c r="H51" s="88" t="s">
        <v>85</v>
      </c>
      <c r="I51" s="88" t="s">
        <v>88</v>
      </c>
      <c r="J51" s="88" t="s">
        <v>89</v>
      </c>
      <c r="K51" s="90">
        <v>23</v>
      </c>
      <c r="L51" s="90">
        <v>26</v>
      </c>
    </row>
    <row r="52" spans="1:12" ht="13.5" customHeight="1" x14ac:dyDescent="0.15">
      <c r="B52" s="130"/>
      <c r="C52" s="130"/>
      <c r="D52" s="130" t="s">
        <v>36</v>
      </c>
      <c r="E52" s="130" t="s">
        <v>36</v>
      </c>
      <c r="F52" s="131"/>
      <c r="G52" s="131"/>
      <c r="H52" s="130"/>
      <c r="I52" s="130" t="s">
        <v>36</v>
      </c>
      <c r="J52" s="130" t="s">
        <v>36</v>
      </c>
      <c r="K52" s="131"/>
      <c r="L52" s="131"/>
    </row>
    <row r="53" spans="1:12" ht="16.5" customHeight="1" x14ac:dyDescent="0.15">
      <c r="B53" s="88" t="s">
        <v>37</v>
      </c>
      <c r="C53" s="88" t="s">
        <v>87</v>
      </c>
      <c r="D53" s="88" t="s">
        <v>161</v>
      </c>
      <c r="E53" s="88" t="s">
        <v>162</v>
      </c>
      <c r="F53" s="90">
        <v>51</v>
      </c>
      <c r="G53" s="90">
        <v>32</v>
      </c>
      <c r="H53" s="88" t="s">
        <v>89</v>
      </c>
      <c r="I53" s="88" t="s">
        <v>163</v>
      </c>
      <c r="J53" s="88" t="s">
        <v>144</v>
      </c>
      <c r="K53" s="90">
        <v>51</v>
      </c>
      <c r="L53" s="90">
        <v>35</v>
      </c>
    </row>
    <row r="54" spans="1:12" ht="13.5" customHeight="1" x14ac:dyDescent="0.15">
      <c r="B54" s="130"/>
      <c r="C54" s="130" t="s">
        <v>36</v>
      </c>
      <c r="D54" s="130"/>
      <c r="E54" s="130"/>
      <c r="F54" s="131"/>
      <c r="G54" s="131"/>
      <c r="H54" s="130" t="s">
        <v>36</v>
      </c>
      <c r="I54" s="130"/>
      <c r="J54" s="130"/>
      <c r="K54" s="131"/>
      <c r="L54" s="131"/>
    </row>
    <row r="55" spans="1:12" ht="16.5" customHeight="1" x14ac:dyDescent="0.15">
      <c r="B55" s="88" t="s">
        <v>38</v>
      </c>
      <c r="C55" s="88" t="s">
        <v>162</v>
      </c>
      <c r="D55" s="88" t="s">
        <v>92</v>
      </c>
      <c r="E55" s="88" t="s">
        <v>93</v>
      </c>
      <c r="F55" s="90" t="s">
        <v>254</v>
      </c>
      <c r="G55" s="90" t="s">
        <v>255</v>
      </c>
      <c r="H55" s="88" t="s">
        <v>144</v>
      </c>
      <c r="I55" s="91" t="s">
        <v>97</v>
      </c>
      <c r="J55" s="88" t="s">
        <v>93</v>
      </c>
      <c r="K55" s="90" t="s">
        <v>256</v>
      </c>
      <c r="L55" s="90" t="s">
        <v>255</v>
      </c>
    </row>
    <row r="56" spans="1:12" ht="16.5" customHeight="1" x14ac:dyDescent="0.15">
      <c r="B56" s="88" t="s">
        <v>145</v>
      </c>
      <c r="C56" s="88" t="s">
        <v>93</v>
      </c>
      <c r="D56" s="92" t="s">
        <v>40</v>
      </c>
      <c r="E56" s="92" t="s">
        <v>130</v>
      </c>
      <c r="F56" s="90" t="s">
        <v>257</v>
      </c>
      <c r="G56" s="90" t="s">
        <v>258</v>
      </c>
      <c r="H56" s="88" t="s">
        <v>93</v>
      </c>
      <c r="I56" s="91" t="s">
        <v>96</v>
      </c>
      <c r="J56" s="91" t="s">
        <v>130</v>
      </c>
      <c r="K56" s="91" t="s">
        <v>259</v>
      </c>
      <c r="L56" s="91" t="s">
        <v>260</v>
      </c>
    </row>
    <row r="57" spans="1:12" ht="16.5" customHeight="1" x14ac:dyDescent="0.15">
      <c r="B57" s="88" t="s">
        <v>95</v>
      </c>
      <c r="C57" s="88" t="s">
        <v>98</v>
      </c>
      <c r="D57" s="92" t="s">
        <v>195</v>
      </c>
      <c r="E57" s="92" t="s">
        <v>196</v>
      </c>
      <c r="F57" s="90" t="s">
        <v>261</v>
      </c>
      <c r="G57" s="90" t="s">
        <v>262</v>
      </c>
      <c r="H57" s="88" t="s">
        <v>98</v>
      </c>
      <c r="I57" s="91" t="s">
        <v>108</v>
      </c>
      <c r="J57" s="91" t="s">
        <v>109</v>
      </c>
      <c r="K57" s="91" t="s">
        <v>261</v>
      </c>
      <c r="L57" s="91" t="s">
        <v>263</v>
      </c>
    </row>
    <row r="58" spans="1:12" ht="16.5" customHeight="1" x14ac:dyDescent="0.15">
      <c r="B58" s="88" t="s">
        <v>197</v>
      </c>
      <c r="C58" s="91" t="s">
        <v>196</v>
      </c>
      <c r="D58" s="91" t="s">
        <v>236</v>
      </c>
      <c r="E58" s="91" t="s">
        <v>237</v>
      </c>
      <c r="F58" s="91" t="s">
        <v>264</v>
      </c>
      <c r="G58" s="91" t="s">
        <v>265</v>
      </c>
      <c r="H58" s="91" t="s">
        <v>109</v>
      </c>
      <c r="I58" s="91" t="s">
        <v>268</v>
      </c>
      <c r="J58" s="91" t="s">
        <v>267</v>
      </c>
      <c r="K58" s="91" t="s">
        <v>270</v>
      </c>
      <c r="L58" s="91" t="s">
        <v>269</v>
      </c>
    </row>
    <row r="59" spans="1:12" ht="13.5" customHeight="1" x14ac:dyDescent="0.15">
      <c r="B59" s="88"/>
      <c r="C59" s="91"/>
      <c r="D59" s="91"/>
      <c r="E59" s="91" t="s">
        <v>391</v>
      </c>
      <c r="F59" s="91"/>
      <c r="G59" s="91"/>
      <c r="H59" s="91"/>
      <c r="I59" s="91"/>
      <c r="J59" s="91"/>
      <c r="K59" s="91"/>
      <c r="L59" s="91"/>
    </row>
    <row r="60" spans="1:12" ht="16.5" customHeight="1" x14ac:dyDescent="0.15">
      <c r="B60" s="93" t="s">
        <v>381</v>
      </c>
      <c r="C60" s="94" t="s">
        <v>237</v>
      </c>
      <c r="D60" s="94" t="s">
        <v>382</v>
      </c>
      <c r="E60" s="94" t="s">
        <v>392</v>
      </c>
      <c r="F60" s="94" t="s">
        <v>383</v>
      </c>
      <c r="G60" s="94" t="s">
        <v>259</v>
      </c>
      <c r="H60" s="94"/>
      <c r="I60" s="94"/>
      <c r="J60" s="94"/>
      <c r="K60" s="94"/>
      <c r="L60" s="94"/>
    </row>
    <row r="61" spans="1:12" ht="13.5" customHeight="1" x14ac:dyDescent="0.15">
      <c r="B61" s="27"/>
    </row>
    <row r="62" spans="1:12" ht="13.5" hidden="1" customHeight="1" x14ac:dyDescent="0.15"/>
    <row r="63" spans="1:12" ht="13.5" hidden="1" customHeight="1" x14ac:dyDescent="0.15"/>
    <row r="64" spans="1:12" ht="13.5" hidden="1" customHeight="1" x14ac:dyDescent="0.15">
      <c r="A64" s="27"/>
      <c r="B64" s="27"/>
      <c r="C64" s="27"/>
      <c r="D64" s="27"/>
      <c r="E64" s="27"/>
      <c r="F64" s="27"/>
      <c r="G64" s="27"/>
      <c r="H64" s="27"/>
      <c r="I64" s="27"/>
      <c r="J64" s="27"/>
      <c r="K64" s="27"/>
    </row>
    <row r="65" spans="1:11" ht="13.5" hidden="1" customHeight="1" x14ac:dyDescent="0.15">
      <c r="A65" s="27"/>
      <c r="B65" s="27"/>
      <c r="C65" s="27"/>
      <c r="D65" s="27"/>
      <c r="E65" s="27"/>
      <c r="F65" s="27"/>
      <c r="G65" s="27"/>
      <c r="H65" s="27"/>
      <c r="I65" s="27"/>
      <c r="J65" s="27"/>
      <c r="K65" s="27"/>
    </row>
  </sheetData>
  <mergeCells count="45">
    <mergeCell ref="A25:L25"/>
    <mergeCell ref="A36:L36"/>
    <mergeCell ref="A34:L34"/>
    <mergeCell ref="A21:L21"/>
    <mergeCell ref="A22:L22"/>
    <mergeCell ref="A27:L27"/>
    <mergeCell ref="A28:L28"/>
    <mergeCell ref="A29:L29"/>
    <mergeCell ref="A24:L24"/>
    <mergeCell ref="A35:L35"/>
    <mergeCell ref="A26:L26"/>
    <mergeCell ref="K41:L41"/>
    <mergeCell ref="E41:E42"/>
    <mergeCell ref="D41:D42"/>
    <mergeCell ref="A39:L39"/>
    <mergeCell ref="A32:L32"/>
    <mergeCell ref="C40:G40"/>
    <mergeCell ref="H40:L40"/>
    <mergeCell ref="A37:L37"/>
    <mergeCell ref="A38:L38"/>
    <mergeCell ref="C41:C42"/>
    <mergeCell ref="J41:J42"/>
    <mergeCell ref="I41:I42"/>
    <mergeCell ref="H41:H42"/>
    <mergeCell ref="F41:G41"/>
    <mergeCell ref="A2:L2"/>
    <mergeCell ref="A3:L3"/>
    <mergeCell ref="A4:L4"/>
    <mergeCell ref="A5:L5"/>
    <mergeCell ref="A6:L6"/>
    <mergeCell ref="A7:L7"/>
    <mergeCell ref="A18:L18"/>
    <mergeCell ref="A19:L19"/>
    <mergeCell ref="A20:L20"/>
    <mergeCell ref="A23:L23"/>
    <mergeCell ref="A13:L13"/>
    <mergeCell ref="A8:L8"/>
    <mergeCell ref="A9:L9"/>
    <mergeCell ref="A10:L10"/>
    <mergeCell ref="A11:L11"/>
    <mergeCell ref="A12:L12"/>
    <mergeCell ref="A14:L14"/>
    <mergeCell ref="A15:L15"/>
    <mergeCell ref="A16:L16"/>
    <mergeCell ref="A17:L17"/>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1"/>
  <sheetViews>
    <sheetView showGridLines="0" zoomScaleNormal="100" zoomScaleSheetLayoutView="100" workbookViewId="0"/>
  </sheetViews>
  <sheetFormatPr defaultColWidth="0" defaultRowHeight="13.5" zeroHeight="1" x14ac:dyDescent="0.15"/>
  <cols>
    <col min="1" max="2" width="3.75" style="3" customWidth="1"/>
    <col min="3" max="3" width="44.625" style="3" customWidth="1"/>
    <col min="4" max="6" width="9.125" style="3" customWidth="1"/>
    <col min="7" max="7" width="3.25" style="3" customWidth="1"/>
    <col min="8" max="8" width="3.25" style="3" hidden="1" customWidth="1"/>
    <col min="9" max="9" width="0.5" style="3" hidden="1" customWidth="1"/>
    <col min="10" max="10" width="3.375" style="3" hidden="1" customWidth="1"/>
    <col min="11" max="55" width="2.625" style="3" hidden="1" customWidth="1"/>
    <col min="56" max="16384" width="0" style="3" hidden="1"/>
  </cols>
  <sheetData>
    <row r="1" spans="1:13" ht="24" customHeight="1" x14ac:dyDescent="0.15">
      <c r="A1" s="7" t="s">
        <v>299</v>
      </c>
      <c r="C1" s="7"/>
      <c r="F1" s="5"/>
      <c r="G1" s="257"/>
      <c r="H1" s="258"/>
    </row>
    <row r="2" spans="1:13" ht="7.9" customHeight="1" x14ac:dyDescent="0.15">
      <c r="B2" s="7"/>
      <c r="C2" s="7"/>
      <c r="E2" s="18"/>
      <c r="F2" s="122"/>
      <c r="G2" s="18"/>
      <c r="H2" s="18"/>
    </row>
    <row r="3" spans="1:13" ht="7.9" customHeight="1" x14ac:dyDescent="0.15">
      <c r="B3" s="7"/>
      <c r="C3" s="7"/>
      <c r="E3" s="18"/>
      <c r="F3" s="122"/>
      <c r="G3" s="18"/>
      <c r="H3" s="18"/>
    </row>
    <row r="4" spans="1:13" s="5" customFormat="1" ht="25.15" customHeight="1" x14ac:dyDescent="0.15">
      <c r="A4" s="259" t="s">
        <v>322</v>
      </c>
      <c r="B4" s="260" t="s">
        <v>313</v>
      </c>
      <c r="C4" s="260"/>
      <c r="D4" s="371"/>
      <c r="E4" s="371"/>
      <c r="F4" s="371"/>
    </row>
    <row r="5" spans="1:13" s="5" customFormat="1" ht="11.45" customHeight="1" x14ac:dyDescent="0.15">
      <c r="A5" s="259"/>
      <c r="B5" s="372" t="s">
        <v>300</v>
      </c>
      <c r="C5" s="372"/>
      <c r="D5" s="373" t="s">
        <v>414</v>
      </c>
      <c r="E5" s="373"/>
      <c r="F5" s="373"/>
    </row>
    <row r="6" spans="1:13" s="5" customFormat="1" ht="11.45" customHeight="1" x14ac:dyDescent="0.15">
      <c r="A6" s="259"/>
      <c r="B6" s="372"/>
      <c r="C6" s="372"/>
      <c r="D6" s="357" t="s">
        <v>430</v>
      </c>
      <c r="E6" s="357" t="s">
        <v>198</v>
      </c>
      <c r="F6" s="357" t="s">
        <v>199</v>
      </c>
    </row>
    <row r="7" spans="1:13" s="5" customFormat="1" ht="13.15" customHeight="1" x14ac:dyDescent="0.15">
      <c r="A7" s="259"/>
      <c r="B7" s="374" t="s">
        <v>301</v>
      </c>
      <c r="C7" s="374"/>
      <c r="D7" s="313">
        <v>90.2</v>
      </c>
      <c r="E7" s="313">
        <v>88.2</v>
      </c>
      <c r="F7" s="313">
        <v>88.7</v>
      </c>
    </row>
    <row r="8" spans="1:13" s="5" customFormat="1" ht="13.15" customHeight="1" x14ac:dyDescent="0.15">
      <c r="A8" s="259"/>
      <c r="B8" s="374"/>
      <c r="C8" s="374"/>
      <c r="D8" s="319">
        <v>1.8</v>
      </c>
      <c r="E8" s="318" t="s">
        <v>431</v>
      </c>
      <c r="F8" s="320" t="s">
        <v>432</v>
      </c>
    </row>
    <row r="9" spans="1:13" s="5" customFormat="1" ht="13.15" customHeight="1" x14ac:dyDescent="0.15">
      <c r="A9" s="259"/>
      <c r="B9" s="374" t="s">
        <v>302</v>
      </c>
      <c r="C9" s="374"/>
      <c r="D9" s="314">
        <v>89</v>
      </c>
      <c r="E9" s="313">
        <v>87</v>
      </c>
      <c r="F9" s="313">
        <v>86.7</v>
      </c>
    </row>
    <row r="10" spans="1:13" s="5" customFormat="1" ht="13.15" customHeight="1" x14ac:dyDescent="0.15">
      <c r="A10" s="259"/>
      <c r="B10" s="374"/>
      <c r="C10" s="374"/>
      <c r="D10" s="353">
        <v>-0.2</v>
      </c>
      <c r="E10" s="321" t="s">
        <v>431</v>
      </c>
      <c r="F10" s="321" t="s">
        <v>433</v>
      </c>
    </row>
    <row r="11" spans="1:13" s="5" customFormat="1" ht="13.15" customHeight="1" x14ac:dyDescent="0.15">
      <c r="A11" s="259"/>
      <c r="B11" s="374" t="s">
        <v>303</v>
      </c>
      <c r="C11" s="374"/>
      <c r="D11" s="313">
        <v>85.6</v>
      </c>
      <c r="E11" s="313">
        <v>86.1</v>
      </c>
      <c r="F11" s="313">
        <v>84.8</v>
      </c>
    </row>
    <row r="12" spans="1:13" s="5" customFormat="1" ht="13.15" customHeight="1" x14ac:dyDescent="0.15">
      <c r="A12" s="259"/>
      <c r="B12" s="374"/>
      <c r="C12" s="374"/>
      <c r="D12" s="358" t="s">
        <v>434</v>
      </c>
      <c r="E12" s="358" t="s">
        <v>432</v>
      </c>
      <c r="F12" s="358" t="s">
        <v>435</v>
      </c>
    </row>
    <row r="13" spans="1:13" s="5" customFormat="1" ht="12" customHeight="1" x14ac:dyDescent="0.15">
      <c r="A13" s="259"/>
      <c r="B13" s="159" t="s">
        <v>304</v>
      </c>
      <c r="D13" s="8"/>
      <c r="E13" s="8"/>
      <c r="F13" s="8"/>
      <c r="G13" s="8"/>
      <c r="H13" s="8"/>
      <c r="I13" s="8"/>
      <c r="J13" s="8"/>
    </row>
    <row r="14" spans="1:13" s="5" customFormat="1" ht="12" customHeight="1" x14ac:dyDescent="0.15">
      <c r="A14" s="259"/>
      <c r="B14" s="159"/>
      <c r="D14" s="8"/>
      <c r="E14" s="8"/>
      <c r="F14" s="8"/>
      <c r="G14" s="8"/>
      <c r="H14" s="8"/>
      <c r="I14" s="8"/>
      <c r="J14" s="8"/>
    </row>
    <row r="15" spans="1:13" s="5" customFormat="1" ht="12" customHeight="1" x14ac:dyDescent="0.15">
      <c r="A15" s="259"/>
      <c r="B15" s="8"/>
      <c r="C15" s="8"/>
      <c r="D15" s="8"/>
      <c r="E15" s="8"/>
      <c r="F15" s="8"/>
      <c r="G15" s="8"/>
      <c r="H15" s="8"/>
      <c r="I15" s="9"/>
      <c r="J15" s="8"/>
    </row>
    <row r="16" spans="1:13" s="5" customFormat="1" ht="20.100000000000001" customHeight="1" x14ac:dyDescent="0.15">
      <c r="A16" s="259" t="s">
        <v>323</v>
      </c>
      <c r="B16" s="18" t="s">
        <v>305</v>
      </c>
      <c r="C16" s="8"/>
      <c r="D16" s="8"/>
      <c r="E16" s="8"/>
      <c r="F16" s="9"/>
      <c r="G16" s="8"/>
      <c r="H16" s="8"/>
      <c r="I16" s="9"/>
      <c r="J16" s="8"/>
      <c r="M16" s="10"/>
    </row>
    <row r="17" spans="1:23" s="5" customFormat="1" ht="20.100000000000001" customHeight="1" x14ac:dyDescent="0.15">
      <c r="A17" s="259"/>
      <c r="B17" s="322"/>
      <c r="C17" s="196" t="s">
        <v>306</v>
      </c>
      <c r="D17" s="342" t="s">
        <v>430</v>
      </c>
      <c r="E17" s="342" t="s">
        <v>198</v>
      </c>
      <c r="F17" s="342" t="s">
        <v>199</v>
      </c>
      <c r="G17" s="261"/>
      <c r="H17" s="261"/>
      <c r="J17" s="8"/>
      <c r="K17" s="8"/>
      <c r="L17" s="8"/>
      <c r="M17" s="10"/>
      <c r="N17" s="8"/>
      <c r="O17" s="8"/>
      <c r="P17" s="8"/>
      <c r="Q17" s="8"/>
      <c r="R17" s="8"/>
    </row>
    <row r="18" spans="1:23" s="11" customFormat="1" ht="22.15" customHeight="1" x14ac:dyDescent="0.15">
      <c r="A18" s="262"/>
      <c r="B18" s="365" t="s">
        <v>133</v>
      </c>
      <c r="C18" s="195" t="s">
        <v>324</v>
      </c>
      <c r="D18" s="265">
        <v>-0.57999999999999996</v>
      </c>
      <c r="E18" s="265">
        <v>-0.88</v>
      </c>
      <c r="F18" s="266">
        <v>1.28</v>
      </c>
      <c r="G18" s="12"/>
      <c r="H18" s="12"/>
      <c r="J18" s="12"/>
      <c r="K18" s="12"/>
      <c r="L18" s="248"/>
      <c r="M18" s="13"/>
      <c r="N18" s="12"/>
      <c r="O18" s="248"/>
      <c r="P18" s="12"/>
      <c r="Q18" s="12"/>
      <c r="R18" s="12"/>
    </row>
    <row r="19" spans="1:23" s="11" customFormat="1" ht="22.15" customHeight="1" x14ac:dyDescent="0.15">
      <c r="B19" s="366"/>
      <c r="C19" s="195" t="s">
        <v>325</v>
      </c>
      <c r="D19" s="267">
        <v>0.74</v>
      </c>
      <c r="E19" s="267">
        <v>0.21</v>
      </c>
      <c r="F19" s="268">
        <v>-0.32</v>
      </c>
      <c r="G19" s="12"/>
      <c r="H19" s="12"/>
      <c r="J19" s="12"/>
      <c r="K19" s="12"/>
      <c r="L19" s="248"/>
      <c r="M19" s="13"/>
      <c r="N19" s="12"/>
      <c r="O19" s="248"/>
      <c r="P19" s="12"/>
      <c r="Q19" s="12"/>
      <c r="R19" s="12"/>
    </row>
    <row r="20" spans="1:23" s="11" customFormat="1" ht="22.15" customHeight="1" x14ac:dyDescent="0.15">
      <c r="B20" s="366"/>
      <c r="C20" s="195" t="s">
        <v>4</v>
      </c>
      <c r="D20" s="267">
        <v>0.78</v>
      </c>
      <c r="E20" s="267">
        <v>-0.95</v>
      </c>
      <c r="F20" s="268">
        <v>0.48</v>
      </c>
      <c r="G20" s="12"/>
      <c r="H20" s="12"/>
      <c r="J20" s="12"/>
      <c r="K20" s="12"/>
      <c r="L20" s="248"/>
      <c r="M20" s="13"/>
      <c r="N20" s="12"/>
      <c r="O20" s="248"/>
      <c r="P20" s="12"/>
      <c r="Q20" s="12"/>
      <c r="R20" s="12"/>
    </row>
    <row r="21" spans="1:23" s="11" customFormat="1" ht="22.15" customHeight="1" x14ac:dyDescent="0.15">
      <c r="B21" s="366"/>
      <c r="C21" s="195" t="s">
        <v>326</v>
      </c>
      <c r="D21" s="267">
        <v>0.4</v>
      </c>
      <c r="E21" s="267">
        <v>-0.47</v>
      </c>
      <c r="F21" s="269">
        <v>-0.13</v>
      </c>
      <c r="G21" s="263"/>
      <c r="H21" s="264"/>
      <c r="J21" s="12"/>
      <c r="K21" s="12"/>
      <c r="L21" s="12"/>
      <c r="M21" s="13"/>
      <c r="N21" s="12"/>
      <c r="O21" s="248"/>
      <c r="P21" s="12"/>
      <c r="Q21" s="12"/>
      <c r="R21" s="12"/>
    </row>
    <row r="22" spans="1:23" s="11" customFormat="1" ht="22.15" customHeight="1" x14ac:dyDescent="0.15">
      <c r="B22" s="366"/>
      <c r="C22" s="195" t="s">
        <v>291</v>
      </c>
      <c r="D22" s="267">
        <v>0.19</v>
      </c>
      <c r="E22" s="267">
        <v>-0.31</v>
      </c>
      <c r="F22" s="269">
        <v>-0.69</v>
      </c>
      <c r="G22" s="263"/>
      <c r="H22" s="264"/>
      <c r="J22" s="12"/>
      <c r="K22" s="12"/>
      <c r="L22" s="12"/>
      <c r="M22" s="13"/>
      <c r="N22" s="12"/>
      <c r="O22" s="248"/>
      <c r="P22" s="12"/>
      <c r="Q22" s="12"/>
      <c r="R22" s="12"/>
    </row>
    <row r="23" spans="1:23" s="11" customFormat="1" ht="22.15" customHeight="1" x14ac:dyDescent="0.15">
      <c r="B23" s="366"/>
      <c r="C23" s="195" t="s">
        <v>271</v>
      </c>
      <c r="D23" s="267">
        <v>0.61</v>
      </c>
      <c r="E23" s="267">
        <v>0.57999999999999996</v>
      </c>
      <c r="F23" s="269">
        <v>0.56999999999999995</v>
      </c>
      <c r="G23" s="263"/>
      <c r="H23" s="264"/>
      <c r="J23" s="12"/>
      <c r="K23" s="12"/>
      <c r="L23" s="12"/>
      <c r="M23" s="13"/>
      <c r="N23" s="12"/>
      <c r="O23" s="248"/>
      <c r="P23" s="12"/>
      <c r="Q23" s="12"/>
      <c r="R23" s="12"/>
    </row>
    <row r="24" spans="1:23" s="11" customFormat="1" ht="22.15" customHeight="1" x14ac:dyDescent="0.15">
      <c r="B24" s="367"/>
      <c r="C24" s="227" t="s">
        <v>312</v>
      </c>
      <c r="D24" s="270">
        <v>-0.23</v>
      </c>
      <c r="E24" s="270">
        <v>-7.0000000000000007E-2</v>
      </c>
      <c r="F24" s="271">
        <v>-0.49</v>
      </c>
      <c r="G24" s="263"/>
      <c r="H24" s="264"/>
      <c r="J24" s="12"/>
      <c r="K24" s="12"/>
      <c r="L24" s="12"/>
      <c r="M24" s="13"/>
      <c r="N24" s="12"/>
      <c r="O24" s="248"/>
      <c r="P24" s="12"/>
      <c r="Q24" s="12"/>
      <c r="R24" s="12"/>
    </row>
    <row r="25" spans="1:23" s="11" customFormat="1" ht="22.15" customHeight="1" x14ac:dyDescent="0.15">
      <c r="B25" s="365" t="s">
        <v>129</v>
      </c>
      <c r="C25" s="194" t="s">
        <v>327</v>
      </c>
      <c r="D25" s="265">
        <v>-0.26</v>
      </c>
      <c r="E25" s="265">
        <v>-0.57999999999999996</v>
      </c>
      <c r="F25" s="266">
        <v>0.38</v>
      </c>
      <c r="G25" s="12"/>
      <c r="H25" s="12"/>
      <c r="K25" s="13"/>
      <c r="L25" s="14"/>
      <c r="M25" s="248"/>
      <c r="N25" s="14"/>
      <c r="O25" s="14"/>
      <c r="P25" s="15"/>
      <c r="Q25" s="14"/>
      <c r="R25" s="14"/>
      <c r="S25" s="14"/>
      <c r="T25" s="15"/>
      <c r="U25" s="15"/>
      <c r="V25" s="12"/>
      <c r="W25" s="12"/>
    </row>
    <row r="26" spans="1:23" s="11" customFormat="1" ht="22.15" customHeight="1" x14ac:dyDescent="0.15">
      <c r="B26" s="366"/>
      <c r="C26" s="227" t="s">
        <v>307</v>
      </c>
      <c r="D26" s="267">
        <v>-0.75</v>
      </c>
      <c r="E26" s="267">
        <v>-0.02</v>
      </c>
      <c r="F26" s="268">
        <v>0</v>
      </c>
      <c r="G26" s="12"/>
      <c r="H26" s="12"/>
      <c r="K26" s="13"/>
      <c r="L26" s="14"/>
      <c r="M26" s="14"/>
      <c r="N26" s="14"/>
      <c r="O26" s="14"/>
      <c r="P26" s="15"/>
      <c r="Q26" s="14"/>
      <c r="R26" s="14"/>
      <c r="S26" s="14"/>
      <c r="T26" s="15"/>
      <c r="U26" s="15"/>
      <c r="V26" s="12"/>
      <c r="W26" s="12"/>
    </row>
    <row r="27" spans="1:23" s="11" customFormat="1" ht="22.15" customHeight="1" x14ac:dyDescent="0.15">
      <c r="B27" s="366"/>
      <c r="C27" s="195" t="s">
        <v>9</v>
      </c>
      <c r="D27" s="267">
        <v>0.49</v>
      </c>
      <c r="E27" s="267">
        <v>-0.42</v>
      </c>
      <c r="F27" s="268">
        <v>-0.32</v>
      </c>
      <c r="G27" s="12"/>
      <c r="H27" s="12"/>
      <c r="K27" s="13"/>
      <c r="L27" s="14"/>
      <c r="M27" s="14"/>
      <c r="N27" s="14"/>
      <c r="O27" s="14"/>
      <c r="P27" s="15"/>
      <c r="Q27" s="14"/>
      <c r="R27" s="14"/>
      <c r="S27" s="14"/>
      <c r="T27" s="15"/>
      <c r="U27" s="15"/>
      <c r="V27" s="12"/>
      <c r="W27" s="12"/>
    </row>
    <row r="28" spans="1:23" s="11" customFormat="1" ht="22.15" customHeight="1" x14ac:dyDescent="0.15">
      <c r="B28" s="366"/>
      <c r="C28" s="227" t="s">
        <v>189</v>
      </c>
      <c r="D28" s="267">
        <v>0.02</v>
      </c>
      <c r="E28" s="267">
        <v>-0.25</v>
      </c>
      <c r="F28" s="269">
        <v>0.17</v>
      </c>
      <c r="G28" s="263"/>
      <c r="H28" s="264"/>
      <c r="K28" s="13"/>
      <c r="L28" s="14"/>
      <c r="M28" s="14"/>
      <c r="N28" s="14"/>
      <c r="O28" s="14"/>
      <c r="P28" s="15"/>
      <c r="Q28" s="14"/>
      <c r="R28" s="14"/>
      <c r="S28" s="14"/>
      <c r="T28" s="15"/>
      <c r="U28" s="15"/>
      <c r="V28" s="12"/>
      <c r="W28" s="12"/>
    </row>
    <row r="29" spans="1:23" s="11" customFormat="1" ht="22.15" customHeight="1" x14ac:dyDescent="0.15">
      <c r="B29" s="368"/>
      <c r="C29" s="227" t="s">
        <v>328</v>
      </c>
      <c r="D29" s="267">
        <v>-0.08</v>
      </c>
      <c r="E29" s="267">
        <v>-0.18</v>
      </c>
      <c r="F29" s="269">
        <v>0.01</v>
      </c>
      <c r="G29" s="263"/>
      <c r="H29" s="264"/>
      <c r="K29" s="13"/>
      <c r="L29" s="14"/>
      <c r="M29" s="14"/>
      <c r="N29" s="14"/>
      <c r="O29" s="14"/>
      <c r="P29" s="15"/>
      <c r="Q29" s="14"/>
      <c r="R29" s="14"/>
      <c r="S29" s="14"/>
      <c r="T29" s="15"/>
      <c r="U29" s="15"/>
      <c r="V29" s="12"/>
      <c r="W29" s="12"/>
    </row>
    <row r="30" spans="1:23" s="11" customFormat="1" ht="22.15" customHeight="1" x14ac:dyDescent="0.15">
      <c r="A30" s="235"/>
      <c r="B30" s="368"/>
      <c r="C30" s="226" t="s">
        <v>329</v>
      </c>
      <c r="D30" s="272">
        <v>0.75</v>
      </c>
      <c r="E30" s="272">
        <v>-0.52</v>
      </c>
      <c r="F30" s="273">
        <v>-0.48</v>
      </c>
      <c r="G30" s="12"/>
      <c r="H30" s="12"/>
      <c r="J30" s="12"/>
      <c r="L30" s="14"/>
      <c r="M30" s="14"/>
      <c r="N30" s="14"/>
      <c r="O30" s="14"/>
      <c r="P30" s="14"/>
      <c r="Q30" s="14"/>
      <c r="R30" s="14"/>
      <c r="S30" s="16"/>
      <c r="T30" s="16"/>
      <c r="U30" s="16"/>
      <c r="V30" s="79"/>
      <c r="W30" s="79"/>
    </row>
    <row r="31" spans="1:23" s="11" customFormat="1" ht="22.15" customHeight="1" x14ac:dyDescent="0.15">
      <c r="B31" s="368" t="s">
        <v>330</v>
      </c>
      <c r="C31" s="194" t="s">
        <v>331</v>
      </c>
      <c r="D31" s="274">
        <v>-0.3</v>
      </c>
      <c r="E31" s="274">
        <v>-0.19</v>
      </c>
      <c r="F31" s="275">
        <v>-0.1</v>
      </c>
      <c r="G31" s="263"/>
      <c r="H31" s="264"/>
      <c r="J31" s="12"/>
      <c r="L31" s="12"/>
      <c r="M31" s="13"/>
      <c r="N31" s="14"/>
      <c r="O31" s="14"/>
      <c r="P31" s="14"/>
      <c r="Q31" s="14"/>
      <c r="R31" s="14"/>
      <c r="S31" s="16"/>
      <c r="T31" s="16"/>
      <c r="U31" s="16"/>
      <c r="V31" s="79"/>
      <c r="W31" s="79"/>
    </row>
    <row r="32" spans="1:23" s="11" customFormat="1" ht="22.15" customHeight="1" x14ac:dyDescent="0.15">
      <c r="B32" s="368"/>
      <c r="C32" s="195" t="s">
        <v>332</v>
      </c>
      <c r="D32" s="267">
        <v>1.04</v>
      </c>
      <c r="E32" s="267">
        <v>-1.46</v>
      </c>
      <c r="F32" s="269">
        <v>0.32</v>
      </c>
      <c r="G32" s="263"/>
      <c r="H32" s="264"/>
      <c r="J32" s="12"/>
      <c r="L32" s="12"/>
      <c r="M32" s="13"/>
      <c r="N32" s="14"/>
      <c r="O32" s="14"/>
      <c r="P32" s="14"/>
      <c r="Q32" s="14"/>
      <c r="R32" s="14"/>
      <c r="S32" s="16"/>
      <c r="T32" s="16"/>
      <c r="U32" s="16"/>
      <c r="V32" s="79"/>
      <c r="W32" s="79"/>
    </row>
    <row r="33" spans="1:23" s="11" customFormat="1" ht="22.15" customHeight="1" x14ac:dyDescent="0.15">
      <c r="A33" s="235"/>
      <c r="B33" s="368"/>
      <c r="C33" s="195" t="s">
        <v>11</v>
      </c>
      <c r="D33" s="267">
        <v>-0.17</v>
      </c>
      <c r="E33" s="267">
        <v>1.1599999999999999</v>
      </c>
      <c r="F33" s="269">
        <v>-1.79</v>
      </c>
      <c r="G33" s="263"/>
      <c r="H33" s="264"/>
      <c r="J33" s="12"/>
      <c r="L33" s="12"/>
      <c r="M33" s="13"/>
      <c r="N33" s="14"/>
      <c r="O33" s="14"/>
      <c r="P33" s="14"/>
      <c r="Q33" s="14"/>
      <c r="R33" s="14"/>
      <c r="S33" s="16"/>
      <c r="T33" s="16"/>
      <c r="U33" s="16"/>
      <c r="V33" s="79"/>
      <c r="W33" s="79"/>
    </row>
    <row r="34" spans="1:23" s="11" customFormat="1" ht="22.15" customHeight="1" x14ac:dyDescent="0.15">
      <c r="B34" s="369"/>
      <c r="C34" s="195" t="s">
        <v>308</v>
      </c>
      <c r="D34" s="267">
        <v>0.22</v>
      </c>
      <c r="E34" s="267">
        <v>0.24</v>
      </c>
      <c r="F34" s="269">
        <v>0.06</v>
      </c>
      <c r="G34" s="263"/>
      <c r="H34" s="264"/>
      <c r="J34" s="248"/>
      <c r="L34" s="12"/>
      <c r="M34" s="13"/>
      <c r="N34" s="14"/>
      <c r="O34" s="14"/>
      <c r="P34" s="14"/>
      <c r="Q34" s="14"/>
      <c r="R34" s="14"/>
      <c r="S34" s="16"/>
      <c r="T34" s="16"/>
      <c r="U34" s="16"/>
      <c r="V34" s="79"/>
      <c r="W34" s="79"/>
    </row>
    <row r="35" spans="1:23" s="11" customFormat="1" ht="22.15" customHeight="1" x14ac:dyDescent="0.15">
      <c r="B35" s="370"/>
      <c r="C35" s="226" t="s">
        <v>194</v>
      </c>
      <c r="D35" s="272">
        <v>-1.5</v>
      </c>
      <c r="E35" s="272">
        <v>0.88</v>
      </c>
      <c r="F35" s="276">
        <v>0.32</v>
      </c>
      <c r="G35" s="263"/>
      <c r="H35" s="264"/>
      <c r="J35" s="12"/>
      <c r="L35" s="12"/>
      <c r="M35" s="13"/>
      <c r="N35" s="14"/>
      <c r="O35" s="14"/>
      <c r="P35" s="14"/>
      <c r="Q35" s="14"/>
      <c r="R35" s="14"/>
      <c r="S35" s="14"/>
      <c r="T35" s="14"/>
      <c r="U35" s="14"/>
      <c r="V35" s="14"/>
      <c r="W35" s="14"/>
    </row>
    <row r="36" spans="1:23" s="11" customFormat="1" ht="13.15" customHeight="1" x14ac:dyDescent="0.15">
      <c r="B36" s="97"/>
      <c r="F36" s="111"/>
      <c r="G36" s="109"/>
      <c r="H36" s="110"/>
      <c r="J36" s="12"/>
      <c r="L36" s="12"/>
      <c r="M36" s="13"/>
      <c r="N36" s="14"/>
      <c r="O36" s="14"/>
      <c r="P36" s="14"/>
      <c r="Q36" s="14"/>
      <c r="R36" s="14"/>
      <c r="S36" s="14"/>
      <c r="T36" s="14"/>
      <c r="U36" s="14"/>
      <c r="V36" s="14"/>
      <c r="W36" s="14"/>
    </row>
    <row r="37" spans="1:23" s="5" customFormat="1" ht="12" x14ac:dyDescent="0.15">
      <c r="B37" s="344" t="s">
        <v>333</v>
      </c>
      <c r="C37" s="248"/>
      <c r="D37" s="263"/>
      <c r="E37" s="264"/>
      <c r="F37" s="344"/>
      <c r="G37" s="344"/>
      <c r="H37" s="256"/>
      <c r="I37" s="17"/>
      <c r="J37" s="8"/>
      <c r="L37" s="8"/>
      <c r="M37" s="8"/>
      <c r="N37" s="8"/>
      <c r="O37" s="8"/>
      <c r="P37" s="8"/>
      <c r="Q37" s="8"/>
      <c r="R37" s="8"/>
      <c r="S37" s="8"/>
      <c r="T37" s="8"/>
      <c r="U37" s="8"/>
      <c r="V37" s="8"/>
      <c r="W37" s="8"/>
    </row>
    <row r="38" spans="1:23" s="5" customFormat="1" ht="12" x14ac:dyDescent="0.15">
      <c r="B38" s="344" t="s">
        <v>226</v>
      </c>
      <c r="C38" s="248"/>
      <c r="D38" s="263"/>
      <c r="E38" s="264"/>
      <c r="F38" s="344"/>
      <c r="G38" s="344"/>
      <c r="H38" s="256"/>
      <c r="I38" s="256"/>
      <c r="J38" s="8"/>
    </row>
    <row r="39" spans="1:23" s="5" customFormat="1" ht="13.5" customHeight="1" x14ac:dyDescent="0.15">
      <c r="B39" s="256"/>
      <c r="C39" s="108"/>
      <c r="D39" s="109"/>
      <c r="E39" s="110"/>
      <c r="F39" s="256"/>
      <c r="G39" s="256"/>
      <c r="H39" s="256"/>
      <c r="I39" s="17"/>
      <c r="J39" s="8"/>
    </row>
    <row r="40" spans="1:23" s="5" customFormat="1" ht="13.5" hidden="1" customHeight="1" x14ac:dyDescent="0.15">
      <c r="B40" s="8"/>
      <c r="C40" s="256"/>
      <c r="D40" s="256"/>
      <c r="E40" s="256"/>
      <c r="F40" s="17"/>
      <c r="G40" s="8"/>
      <c r="H40" s="8"/>
      <c r="I40" s="17"/>
      <c r="J40" s="8"/>
    </row>
    <row r="41" spans="1:23" s="5" customFormat="1" ht="13.5" hidden="1" customHeight="1" x14ac:dyDescent="0.15">
      <c r="B41" s="8"/>
      <c r="C41" s="256"/>
      <c r="D41" s="256"/>
      <c r="E41" s="256"/>
      <c r="F41" s="17"/>
      <c r="G41" s="8"/>
      <c r="H41" s="8"/>
      <c r="I41" s="17"/>
      <c r="J41" s="8"/>
    </row>
    <row r="42" spans="1:23" s="5" customFormat="1" ht="13.5" hidden="1" customHeight="1" x14ac:dyDescent="0.15">
      <c r="B42" s="8"/>
      <c r="C42" s="256"/>
      <c r="D42" s="256"/>
      <c r="E42" s="256"/>
      <c r="F42" s="8"/>
      <c r="G42" s="8"/>
      <c r="H42" s="8"/>
      <c r="I42" s="17"/>
      <c r="J42" s="8"/>
    </row>
    <row r="43" spans="1:23" s="5" customFormat="1" ht="13.5" hidden="1" customHeight="1" x14ac:dyDescent="0.15">
      <c r="B43" s="8"/>
      <c r="C43" s="8"/>
      <c r="D43" s="8"/>
      <c r="E43" s="8"/>
      <c r="F43" s="8"/>
      <c r="G43" s="8"/>
      <c r="H43" s="8"/>
      <c r="I43" s="17"/>
      <c r="J43" s="8"/>
    </row>
    <row r="44" spans="1:23" s="5" customFormat="1" ht="13.5" hidden="1" customHeight="1" x14ac:dyDescent="0.15">
      <c r="B44" s="8"/>
      <c r="C44" s="8"/>
      <c r="D44" s="8"/>
      <c r="E44" s="8"/>
      <c r="F44" s="8"/>
      <c r="G44" s="8"/>
      <c r="H44" s="8"/>
      <c r="I44" s="8"/>
      <c r="J44" s="8"/>
    </row>
    <row r="45" spans="1:23" s="5" customFormat="1" ht="13.5" hidden="1" customHeight="1" x14ac:dyDescent="0.15">
      <c r="B45" s="8"/>
      <c r="C45" s="8"/>
      <c r="D45" s="8"/>
      <c r="E45" s="8"/>
      <c r="F45" s="8"/>
      <c r="G45" s="8"/>
      <c r="H45" s="8"/>
      <c r="I45" s="8"/>
      <c r="J45" s="8"/>
    </row>
    <row r="46" spans="1:23" s="5" customFormat="1" ht="13.5" hidden="1" customHeight="1" x14ac:dyDescent="0.15">
      <c r="B46" s="8"/>
      <c r="C46" s="8"/>
      <c r="D46" s="8"/>
      <c r="E46" s="8"/>
      <c r="F46" s="8"/>
      <c r="G46" s="8"/>
      <c r="H46" s="8"/>
      <c r="I46" s="8"/>
      <c r="J46" s="8"/>
    </row>
    <row r="47" spans="1:23" s="5" customFormat="1" ht="13.5" hidden="1" customHeight="1" x14ac:dyDescent="0.15">
      <c r="B47" s="8"/>
      <c r="C47" s="8"/>
      <c r="D47" s="8"/>
      <c r="E47" s="8"/>
      <c r="F47" s="8"/>
      <c r="G47" s="8"/>
      <c r="H47" s="8"/>
      <c r="I47" s="8"/>
      <c r="J47" s="8"/>
    </row>
    <row r="48" spans="1:23" ht="13.5" hidden="1" customHeight="1" x14ac:dyDescent="0.15">
      <c r="B48" s="8"/>
      <c r="C48" s="8"/>
      <c r="D48" s="8"/>
      <c r="E48" s="8"/>
      <c r="F48" s="8"/>
      <c r="G48" s="8"/>
      <c r="H48" s="8"/>
      <c r="I48" s="8"/>
      <c r="J48" s="18"/>
    </row>
    <row r="49" spans="2:10" ht="13.5" hidden="1" customHeight="1" x14ac:dyDescent="0.15">
      <c r="B49" s="18"/>
      <c r="C49" s="8"/>
      <c r="D49" s="8"/>
      <c r="E49" s="8"/>
      <c r="F49" s="18"/>
      <c r="G49" s="18"/>
      <c r="H49" s="18"/>
      <c r="I49" s="18"/>
      <c r="J49" s="18"/>
    </row>
    <row r="50" spans="2:10" ht="13.5" hidden="1" customHeight="1" x14ac:dyDescent="0.15">
      <c r="B50" s="18"/>
      <c r="C50" s="8"/>
      <c r="D50" s="8"/>
      <c r="E50" s="8"/>
      <c r="F50" s="18"/>
      <c r="G50" s="18"/>
      <c r="H50" s="18"/>
      <c r="I50" s="18"/>
      <c r="J50" s="18"/>
    </row>
    <row r="51" spans="2:10" ht="13.5" hidden="1" customHeight="1" x14ac:dyDescent="0.15">
      <c r="B51" s="18"/>
      <c r="C51" s="8"/>
      <c r="D51" s="8"/>
      <c r="E51" s="8"/>
      <c r="F51" s="18"/>
      <c r="G51" s="18"/>
      <c r="H51" s="18"/>
      <c r="I51" s="18"/>
      <c r="J51" s="18"/>
    </row>
    <row r="52" spans="2:10" ht="13.5" hidden="1" customHeight="1" x14ac:dyDescent="0.15">
      <c r="B52" s="18"/>
      <c r="C52" s="18"/>
      <c r="D52" s="18"/>
      <c r="E52" s="18"/>
      <c r="F52" s="18"/>
      <c r="G52" s="18"/>
      <c r="H52" s="18"/>
      <c r="I52" s="18"/>
      <c r="J52" s="18"/>
    </row>
    <row r="53" spans="2:10" ht="13.5" hidden="1" customHeight="1" x14ac:dyDescent="0.15">
      <c r="B53" s="18"/>
      <c r="C53" s="18"/>
      <c r="D53" s="19"/>
      <c r="E53" s="19"/>
      <c r="F53" s="18"/>
      <c r="G53" s="18"/>
      <c r="H53" s="18"/>
      <c r="I53" s="18"/>
      <c r="J53" s="18"/>
    </row>
    <row r="54" spans="2:10" ht="13.5" hidden="1" customHeight="1" x14ac:dyDescent="0.15">
      <c r="B54" s="18"/>
      <c r="C54" s="18"/>
      <c r="D54" s="18"/>
      <c r="E54" s="18"/>
      <c r="F54" s="18"/>
      <c r="G54" s="18"/>
      <c r="H54" s="18"/>
      <c r="I54" s="18"/>
      <c r="J54" s="18"/>
    </row>
    <row r="55" spans="2:10" ht="13.5" hidden="1" customHeight="1" x14ac:dyDescent="0.15">
      <c r="B55" s="18"/>
      <c r="C55" s="18"/>
      <c r="D55" s="18"/>
      <c r="E55" s="18"/>
      <c r="F55" s="18"/>
      <c r="G55" s="18"/>
      <c r="H55" s="18"/>
      <c r="I55" s="18"/>
      <c r="J55" s="18"/>
    </row>
    <row r="56" spans="2:10" ht="13.5" hidden="1" customHeight="1" x14ac:dyDescent="0.15">
      <c r="B56" s="18"/>
      <c r="C56" s="18"/>
      <c r="D56" s="19"/>
      <c r="E56" s="19"/>
      <c r="F56" s="18"/>
      <c r="G56" s="18"/>
      <c r="H56" s="18"/>
      <c r="I56" s="18"/>
      <c r="J56" s="18"/>
    </row>
    <row r="57" spans="2:10" ht="13.5" hidden="1" customHeight="1" x14ac:dyDescent="0.15">
      <c r="B57" s="18"/>
      <c r="C57" s="18"/>
      <c r="D57" s="18"/>
      <c r="E57" s="18"/>
      <c r="F57" s="18"/>
      <c r="G57" s="18"/>
      <c r="H57" s="18"/>
      <c r="I57" s="18"/>
      <c r="J57" s="18"/>
    </row>
    <row r="58" spans="2:10" ht="13.5" hidden="1" customHeight="1" x14ac:dyDescent="0.15">
      <c r="C58" s="18"/>
      <c r="D58" s="18"/>
      <c r="E58" s="18"/>
    </row>
    <row r="59" spans="2:10" ht="13.5" hidden="1" customHeight="1" x14ac:dyDescent="0.15">
      <c r="C59" s="18"/>
      <c r="D59" s="18"/>
      <c r="E59" s="18"/>
    </row>
    <row r="60" spans="2:10" ht="13.5" hidden="1" customHeight="1" x14ac:dyDescent="0.15">
      <c r="C60" s="18"/>
      <c r="D60" s="18"/>
      <c r="E60" s="18"/>
    </row>
    <row r="61" spans="2:10" ht="13.5" hidden="1" customHeight="1" x14ac:dyDescent="0.15"/>
  </sheetData>
  <mergeCells count="9">
    <mergeCell ref="B18:B24"/>
    <mergeCell ref="B25:B30"/>
    <mergeCell ref="B31:B35"/>
    <mergeCell ref="D4:F4"/>
    <mergeCell ref="B5:C6"/>
    <mergeCell ref="D5:F5"/>
    <mergeCell ref="B7:C8"/>
    <mergeCell ref="B9:C10"/>
    <mergeCell ref="B11:C12"/>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1</oddFooter>
  </headerFooter>
  <ignoredErrors>
    <ignoredError sqref="A4 A16 F8 E12"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5.375" style="56" hidden="1" customWidth="1"/>
    <col min="11" max="16384" width="0" style="56" hidden="1"/>
  </cols>
  <sheetData>
    <row r="1" spans="1:7" ht="20.100000000000001" customHeight="1" x14ac:dyDescent="0.15">
      <c r="A1" s="7" t="s">
        <v>124</v>
      </c>
    </row>
    <row r="2" spans="1:7" ht="15" customHeight="1" x14ac:dyDescent="0.15"/>
    <row r="3" spans="1:7" ht="15" customHeight="1" x14ac:dyDescent="0.15">
      <c r="A3" s="5" t="s">
        <v>121</v>
      </c>
    </row>
    <row r="4" spans="1:7" ht="15" customHeight="1" x14ac:dyDescent="0.15">
      <c r="G4" s="316" t="s">
        <v>409</v>
      </c>
    </row>
    <row r="5" spans="1:7" ht="15" customHeight="1" x14ac:dyDescent="0.15"/>
    <row r="6" spans="1:7" ht="15" customHeight="1" x14ac:dyDescent="0.15"/>
    <row r="7" spans="1:7" ht="15" customHeight="1" x14ac:dyDescent="0.15"/>
    <row r="8" spans="1:7" ht="15" customHeight="1" x14ac:dyDescent="0.15"/>
    <row r="9" spans="1:7" ht="15" customHeight="1" x14ac:dyDescent="0.15"/>
    <row r="10" spans="1:7" ht="15" customHeight="1" x14ac:dyDescent="0.15"/>
    <row r="11" spans="1:7" ht="15" customHeight="1" x14ac:dyDescent="0.15"/>
    <row r="12" spans="1:7" ht="15" customHeight="1" x14ac:dyDescent="0.15"/>
    <row r="13" spans="1:7" ht="15" customHeight="1" x14ac:dyDescent="0.15"/>
    <row r="14" spans="1:7" ht="15" customHeight="1" x14ac:dyDescent="0.15"/>
    <row r="15" spans="1:7" ht="15" customHeight="1" x14ac:dyDescent="0.15"/>
    <row r="16" spans="1:7"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5" t="s">
        <v>132</v>
      </c>
      <c r="F26" s="316" t="s">
        <v>409</v>
      </c>
      <c r="G26" s="315"/>
      <c r="H26" s="315"/>
    </row>
    <row r="27" spans="1:10" ht="15" customHeight="1" x14ac:dyDescent="0.15">
      <c r="A27" s="71"/>
      <c r="B27" s="72"/>
      <c r="C27" s="354" t="s">
        <v>436</v>
      </c>
      <c r="D27" s="355"/>
      <c r="E27" s="355"/>
      <c r="F27" s="355"/>
      <c r="G27" s="355"/>
      <c r="H27" s="355"/>
    </row>
    <row r="28" spans="1:10" ht="15" customHeight="1" thickBot="1" x14ac:dyDescent="0.2">
      <c r="A28" s="75"/>
      <c r="B28" s="76"/>
      <c r="C28" s="239" t="s">
        <v>223</v>
      </c>
      <c r="D28" s="121" t="s">
        <v>224</v>
      </c>
      <c r="E28" s="121" t="s">
        <v>225</v>
      </c>
      <c r="F28" s="121" t="s">
        <v>191</v>
      </c>
      <c r="G28" s="121" t="s">
        <v>198</v>
      </c>
      <c r="H28" s="121" t="s">
        <v>199</v>
      </c>
    </row>
    <row r="29" spans="1:10" ht="15" customHeight="1" x14ac:dyDescent="0.15">
      <c r="A29" s="123" t="s">
        <v>120</v>
      </c>
      <c r="B29" s="247"/>
      <c r="C29" s="277">
        <v>92.2</v>
      </c>
      <c r="D29" s="278">
        <v>90.8</v>
      </c>
      <c r="E29" s="278">
        <v>88.4</v>
      </c>
      <c r="F29" s="278">
        <v>90.2</v>
      </c>
      <c r="G29" s="278">
        <v>88.2</v>
      </c>
      <c r="H29" s="278">
        <v>88.7</v>
      </c>
      <c r="J29" s="77"/>
    </row>
    <row r="30" spans="1:10" ht="15" customHeight="1" thickBot="1" x14ac:dyDescent="0.2">
      <c r="A30" s="125"/>
      <c r="B30" s="126" t="s">
        <v>115</v>
      </c>
      <c r="C30" s="298">
        <v>-1.0999999999999943</v>
      </c>
      <c r="D30" s="299">
        <v>-1.4000000000000057</v>
      </c>
      <c r="E30" s="299">
        <v>-2.3999999999999915</v>
      </c>
      <c r="F30" s="299">
        <v>1.7999999999999972</v>
      </c>
      <c r="G30" s="299">
        <v>-2</v>
      </c>
      <c r="H30" s="299">
        <v>0.5</v>
      </c>
    </row>
    <row r="31" spans="1:10" ht="15" customHeight="1" x14ac:dyDescent="0.15">
      <c r="A31" s="59" t="s">
        <v>134</v>
      </c>
      <c r="B31" s="67" t="s">
        <v>118</v>
      </c>
      <c r="C31" s="279">
        <v>4.0000000000000036E-2</v>
      </c>
      <c r="D31" s="280">
        <v>-6.999999999999984E-2</v>
      </c>
      <c r="E31" s="281">
        <v>8.0000000000000071E-2</v>
      </c>
      <c r="F31" s="281">
        <v>-8.0000000000000071E-2</v>
      </c>
      <c r="G31" s="281">
        <v>-0.11999999999999988</v>
      </c>
      <c r="H31" s="281">
        <v>0.16999999999999971</v>
      </c>
    </row>
    <row r="32" spans="1:10" ht="15" customHeight="1" x14ac:dyDescent="0.15">
      <c r="A32" s="68"/>
      <c r="B32" s="70" t="s">
        <v>116</v>
      </c>
      <c r="C32" s="282">
        <v>0.34</v>
      </c>
      <c r="D32" s="283">
        <v>-0.52</v>
      </c>
      <c r="E32" s="283">
        <v>0.6</v>
      </c>
      <c r="F32" s="283">
        <v>-0.57999999999999996</v>
      </c>
      <c r="G32" s="283">
        <v>-0.88</v>
      </c>
      <c r="H32" s="283">
        <v>1.28</v>
      </c>
    </row>
    <row r="33" spans="1:11" ht="15" customHeight="1" x14ac:dyDescent="0.15">
      <c r="A33" s="59" t="s">
        <v>135</v>
      </c>
      <c r="B33" s="67" t="s">
        <v>119</v>
      </c>
      <c r="C33" s="284">
        <v>0.6</v>
      </c>
      <c r="D33" s="85">
        <v>-2.4</v>
      </c>
      <c r="E33" s="85">
        <v>-5</v>
      </c>
      <c r="F33" s="85">
        <v>4.0999999999999996</v>
      </c>
      <c r="G33" s="85">
        <v>0.6</v>
      </c>
      <c r="H33" s="85">
        <v>-2.7</v>
      </c>
    </row>
    <row r="34" spans="1:11" ht="15" customHeight="1" x14ac:dyDescent="0.15">
      <c r="A34" s="59" t="s">
        <v>149</v>
      </c>
      <c r="B34" s="70" t="s">
        <v>116</v>
      </c>
      <c r="C34" s="279">
        <v>0.21</v>
      </c>
      <c r="D34" s="280">
        <v>-0.27</v>
      </c>
      <c r="E34" s="280">
        <v>-0.68</v>
      </c>
      <c r="F34" s="280">
        <v>0.74</v>
      </c>
      <c r="G34" s="280">
        <v>0.21</v>
      </c>
      <c r="H34" s="280">
        <v>-0.32</v>
      </c>
    </row>
    <row r="35" spans="1:11" ht="15" customHeight="1" x14ac:dyDescent="0.15">
      <c r="A35" s="69" t="s">
        <v>136</v>
      </c>
      <c r="B35" s="67" t="s">
        <v>119</v>
      </c>
      <c r="C35" s="285">
        <v>-7.3</v>
      </c>
      <c r="D35" s="286">
        <v>8</v>
      </c>
      <c r="E35" s="286">
        <v>-8.6999999999999993</v>
      </c>
      <c r="F35" s="286">
        <v>5.3</v>
      </c>
      <c r="G35" s="286">
        <v>-5.6</v>
      </c>
      <c r="H35" s="286">
        <v>3.4</v>
      </c>
      <c r="K35" s="62"/>
    </row>
    <row r="36" spans="1:11" ht="15" customHeight="1" x14ac:dyDescent="0.15">
      <c r="A36" s="68"/>
      <c r="B36" s="70" t="s">
        <v>116</v>
      </c>
      <c r="C36" s="282">
        <v>-1.3</v>
      </c>
      <c r="D36" s="283">
        <v>1.21</v>
      </c>
      <c r="E36" s="283">
        <v>-1.49</v>
      </c>
      <c r="F36" s="283">
        <v>0.78</v>
      </c>
      <c r="G36" s="283">
        <v>-0.95</v>
      </c>
      <c r="H36" s="283">
        <v>0.48</v>
      </c>
    </row>
    <row r="37" spans="1:11" ht="15" customHeight="1" x14ac:dyDescent="0.15">
      <c r="A37" s="8" t="s">
        <v>356</v>
      </c>
      <c r="B37" s="65" t="s">
        <v>118</v>
      </c>
      <c r="C37" s="285">
        <v>-1.5</v>
      </c>
      <c r="D37" s="286">
        <v>14.400000000000006</v>
      </c>
      <c r="E37" s="286">
        <v>4.2000000000000171</v>
      </c>
      <c r="F37" s="286">
        <v>-1.3000000000000114</v>
      </c>
      <c r="G37" s="286">
        <v>4.9000000000000057</v>
      </c>
      <c r="H37" s="286">
        <v>2.5</v>
      </c>
    </row>
    <row r="38" spans="1:11" ht="15" customHeight="1" x14ac:dyDescent="0.15">
      <c r="A38" s="59" t="s">
        <v>190</v>
      </c>
      <c r="B38" s="78" t="s">
        <v>116</v>
      </c>
      <c r="C38" s="279">
        <v>0.4</v>
      </c>
      <c r="D38" s="280">
        <v>-1.42</v>
      </c>
      <c r="E38" s="280">
        <v>-0.4</v>
      </c>
      <c r="F38" s="280">
        <v>0.4</v>
      </c>
      <c r="G38" s="280">
        <v>-0.47</v>
      </c>
      <c r="H38" s="280">
        <v>-0.13</v>
      </c>
    </row>
    <row r="39" spans="1:11" ht="15" customHeight="1" x14ac:dyDescent="0.15">
      <c r="A39" s="69" t="s">
        <v>137</v>
      </c>
      <c r="B39" s="67" t="s">
        <v>119</v>
      </c>
      <c r="C39" s="285">
        <v>-15.1</v>
      </c>
      <c r="D39" s="286">
        <v>-8.1999999999999993</v>
      </c>
      <c r="E39" s="286">
        <v>4.9000000000000004</v>
      </c>
      <c r="F39" s="286">
        <v>4.0999999999999996</v>
      </c>
      <c r="G39" s="286">
        <v>-8.6999999999999993</v>
      </c>
      <c r="H39" s="286">
        <v>-18.2</v>
      </c>
    </row>
    <row r="40" spans="1:11" ht="15" customHeight="1" x14ac:dyDescent="0.15">
      <c r="A40" s="68"/>
      <c r="B40" s="70" t="s">
        <v>116</v>
      </c>
      <c r="C40" s="282">
        <v>-0.62</v>
      </c>
      <c r="D40" s="283">
        <v>-0.3</v>
      </c>
      <c r="E40" s="283">
        <v>0.22</v>
      </c>
      <c r="F40" s="283">
        <v>0.19</v>
      </c>
      <c r="G40" s="283">
        <v>-0.31</v>
      </c>
      <c r="H40" s="283">
        <v>-0.69</v>
      </c>
    </row>
    <row r="41" spans="1:11" ht="15" customHeight="1" x14ac:dyDescent="0.15">
      <c r="A41" s="237" t="s">
        <v>277</v>
      </c>
      <c r="B41" s="65" t="s">
        <v>118</v>
      </c>
      <c r="C41" s="285">
        <v>-1.3000000000000007</v>
      </c>
      <c r="D41" s="286">
        <v>-1.3999999999999986</v>
      </c>
      <c r="E41" s="286">
        <v>-1.3000000000000007</v>
      </c>
      <c r="F41" s="286">
        <v>3.6999999999999993</v>
      </c>
      <c r="G41" s="286">
        <v>3.6000000000000014</v>
      </c>
      <c r="H41" s="286">
        <v>3.6999999999999993</v>
      </c>
    </row>
    <row r="42" spans="1:11" ht="15" customHeight="1" x14ac:dyDescent="0.15">
      <c r="A42" s="68" t="s">
        <v>278</v>
      </c>
      <c r="B42" s="70" t="s">
        <v>116</v>
      </c>
      <c r="C42" s="282">
        <v>-0.12</v>
      </c>
      <c r="D42" s="283">
        <v>-0.14000000000000001</v>
      </c>
      <c r="E42" s="283">
        <v>-0.12</v>
      </c>
      <c r="F42" s="283">
        <v>0.61</v>
      </c>
      <c r="G42" s="283">
        <v>0.57999999999999996</v>
      </c>
      <c r="H42" s="283">
        <v>0.56999999999999995</v>
      </c>
    </row>
    <row r="43" spans="1:11" ht="15" customHeight="1" x14ac:dyDescent="0.15">
      <c r="A43" s="59" t="s">
        <v>357</v>
      </c>
      <c r="B43" s="67" t="s">
        <v>119</v>
      </c>
      <c r="C43" s="285">
        <v>0.9</v>
      </c>
      <c r="D43" s="286">
        <v>0.8</v>
      </c>
      <c r="E43" s="286">
        <v>-0.3</v>
      </c>
      <c r="F43" s="286">
        <v>0</v>
      </c>
      <c r="G43" s="286">
        <v>0.4</v>
      </c>
      <c r="H43" s="286">
        <v>-0.5</v>
      </c>
    </row>
    <row r="44" spans="1:11" ht="15" customHeight="1" x14ac:dyDescent="0.15">
      <c r="A44" s="59"/>
      <c r="B44" s="70" t="s">
        <v>116</v>
      </c>
      <c r="C44" s="279">
        <v>0.13</v>
      </c>
      <c r="D44" s="280">
        <v>0.09</v>
      </c>
      <c r="E44" s="280">
        <v>-0.36</v>
      </c>
      <c r="F44" s="280">
        <v>-0.23</v>
      </c>
      <c r="G44" s="280">
        <v>-7.0000000000000007E-2</v>
      </c>
      <c r="H44" s="280">
        <v>-0.49</v>
      </c>
    </row>
    <row r="45" spans="1:11" ht="15" customHeight="1" x14ac:dyDescent="0.15">
      <c r="A45" s="30" t="s">
        <v>117</v>
      </c>
      <c r="B45" s="67"/>
      <c r="C45" s="287"/>
      <c r="D45" s="288"/>
      <c r="E45" s="288"/>
      <c r="F45" s="288"/>
      <c r="G45" s="288"/>
      <c r="H45" s="288"/>
    </row>
    <row r="46" spans="1:11" ht="15" customHeight="1" thickBot="1" x14ac:dyDescent="0.2">
      <c r="A46" s="59"/>
      <c r="B46" s="65" t="s">
        <v>116</v>
      </c>
      <c r="C46" s="289">
        <v>-0.09</v>
      </c>
      <c r="D46" s="290">
        <v>-0.09</v>
      </c>
      <c r="E46" s="290">
        <v>-0.11</v>
      </c>
      <c r="F46" s="290">
        <v>-0.1</v>
      </c>
      <c r="G46" s="290">
        <v>-0.14000000000000001</v>
      </c>
      <c r="H46" s="290">
        <v>-0.14000000000000001</v>
      </c>
    </row>
    <row r="47" spans="1:11" ht="15" customHeight="1" x14ac:dyDescent="0.15">
      <c r="A47" s="123" t="s">
        <v>249</v>
      </c>
      <c r="B47" s="124"/>
      <c r="C47" s="291">
        <v>94</v>
      </c>
      <c r="D47" s="292">
        <v>92.1</v>
      </c>
      <c r="E47" s="292">
        <v>90.5</v>
      </c>
      <c r="F47" s="278">
        <v>89.8</v>
      </c>
      <c r="G47" s="278">
        <v>88.9</v>
      </c>
      <c r="H47" s="278">
        <v>89</v>
      </c>
    </row>
    <row r="48" spans="1:11" ht="15" customHeight="1" x14ac:dyDescent="0.15">
      <c r="A48" s="25"/>
      <c r="B48" s="127" t="s">
        <v>115</v>
      </c>
      <c r="C48" s="293">
        <v>-1.2999999999999972</v>
      </c>
      <c r="D48" s="294">
        <v>-1.9000000000000057</v>
      </c>
      <c r="E48" s="294">
        <v>-1.5999999999999943</v>
      </c>
      <c r="F48" s="304">
        <v>-0.70000000000000284</v>
      </c>
      <c r="G48" s="294">
        <v>-0.89999999999999147</v>
      </c>
      <c r="H48" s="294">
        <v>9.9999999999994316E-2</v>
      </c>
    </row>
    <row r="49" spans="1:9" ht="15" customHeight="1" x14ac:dyDescent="0.15">
      <c r="A49" s="19" t="s">
        <v>250</v>
      </c>
      <c r="B49" s="128"/>
      <c r="C49" s="295">
        <v>94.8</v>
      </c>
      <c r="D49" s="296">
        <v>93.8</v>
      </c>
      <c r="E49" s="296">
        <v>93.2</v>
      </c>
      <c r="F49" s="297">
        <v>92.5</v>
      </c>
      <c r="G49" s="297">
        <v>91.4</v>
      </c>
      <c r="H49" s="297">
        <v>90.3</v>
      </c>
    </row>
    <row r="50" spans="1:9" ht="15" customHeight="1" thickBot="1" x14ac:dyDescent="0.2">
      <c r="A50" s="125"/>
      <c r="B50" s="126" t="s">
        <v>115</v>
      </c>
      <c r="C50" s="298">
        <v>-0.5</v>
      </c>
      <c r="D50" s="299">
        <v>-1</v>
      </c>
      <c r="E50" s="299">
        <v>-0.59999999999999432</v>
      </c>
      <c r="F50" s="299">
        <v>-0.70000000000000284</v>
      </c>
      <c r="G50" s="299">
        <v>-1.0999999999999943</v>
      </c>
      <c r="H50" s="299">
        <v>-1.1000000000000085</v>
      </c>
    </row>
    <row r="51" spans="1:9" ht="15" customHeight="1" x14ac:dyDescent="0.15">
      <c r="A51" s="59"/>
      <c r="B51" s="59"/>
      <c r="C51" s="85"/>
      <c r="D51" s="85"/>
      <c r="E51" s="85"/>
      <c r="F51" s="85"/>
      <c r="G51" s="85"/>
      <c r="H51" s="85"/>
    </row>
    <row r="52" spans="1:9" ht="15" customHeight="1" x14ac:dyDescent="0.15">
      <c r="A52" s="375" t="s">
        <v>297</v>
      </c>
      <c r="B52" s="375"/>
      <c r="C52" s="375"/>
      <c r="D52" s="375"/>
      <c r="E52" s="375"/>
      <c r="F52" s="375"/>
      <c r="G52" s="375"/>
      <c r="H52" s="375"/>
      <c r="I52" s="375"/>
    </row>
    <row r="53" spans="1:9" ht="15" customHeight="1" x14ac:dyDescent="0.15">
      <c r="A53" s="375" t="s">
        <v>296</v>
      </c>
      <c r="B53" s="375"/>
      <c r="C53" s="375"/>
      <c r="D53" s="375"/>
      <c r="E53" s="375"/>
      <c r="F53" s="375"/>
      <c r="G53" s="375"/>
      <c r="H53" s="375"/>
      <c r="I53" s="375"/>
    </row>
    <row r="54" spans="1:9" ht="15" customHeight="1" x14ac:dyDescent="0.15">
      <c r="A54" s="375"/>
      <c r="B54" s="375"/>
      <c r="C54" s="375"/>
      <c r="D54" s="375"/>
      <c r="E54" s="375"/>
      <c r="F54" s="375"/>
      <c r="G54" s="375"/>
      <c r="H54" s="375"/>
      <c r="I54" s="375"/>
    </row>
    <row r="55" spans="1:9" ht="15" hidden="1" customHeight="1" x14ac:dyDescent="0.15">
      <c r="A55" s="375"/>
      <c r="B55" s="375"/>
      <c r="C55" s="375"/>
      <c r="D55" s="375"/>
      <c r="E55" s="375"/>
      <c r="F55" s="375"/>
      <c r="G55" s="375"/>
      <c r="H55" s="375"/>
      <c r="I55" s="375"/>
    </row>
    <row r="56" spans="1:9" ht="15" hidden="1" customHeight="1" x14ac:dyDescent="0.15">
      <c r="A56" s="375"/>
      <c r="B56" s="375"/>
      <c r="C56" s="375"/>
      <c r="D56" s="375"/>
      <c r="E56" s="375"/>
      <c r="F56" s="375"/>
      <c r="G56" s="375"/>
      <c r="H56" s="375"/>
      <c r="I56" s="375"/>
    </row>
    <row r="57" spans="1:9" ht="15" hidden="1" customHeight="1" x14ac:dyDescent="0.15"/>
    <row r="58" spans="1:9" ht="15" hidden="1" customHeight="1" x14ac:dyDescent="0.15">
      <c r="A58" s="375"/>
      <c r="B58" s="375"/>
      <c r="C58" s="375"/>
      <c r="D58" s="375"/>
      <c r="E58" s="375"/>
      <c r="F58" s="375"/>
      <c r="G58" s="375"/>
      <c r="H58" s="375"/>
      <c r="I58" s="375"/>
    </row>
    <row r="59" spans="1:9" ht="15" hidden="1" customHeight="1" x14ac:dyDescent="0.15"/>
    <row r="60" spans="1:9" ht="15" hidden="1" customHeight="1" x14ac:dyDescent="0.15"/>
    <row r="61" spans="1:9" ht="15" hidden="1" customHeight="1" x14ac:dyDescent="0.15">
      <c r="A61" s="375"/>
      <c r="B61" s="375"/>
      <c r="C61" s="375"/>
      <c r="D61" s="375"/>
      <c r="E61" s="375"/>
      <c r="F61" s="375"/>
      <c r="G61" s="375"/>
      <c r="H61" s="375"/>
      <c r="I61" s="375"/>
    </row>
    <row r="62" spans="1:9" ht="15" hidden="1" customHeight="1" x14ac:dyDescent="0.15">
      <c r="A62" s="375"/>
      <c r="B62" s="375"/>
      <c r="C62" s="375"/>
      <c r="D62" s="375"/>
      <c r="E62" s="375"/>
      <c r="F62" s="375"/>
      <c r="G62" s="375"/>
      <c r="H62" s="375"/>
      <c r="I62" s="375"/>
    </row>
    <row r="63" spans="1:9" ht="15" hidden="1" customHeight="1" x14ac:dyDescent="0.15">
      <c r="A63" s="95"/>
      <c r="B63" s="95"/>
      <c r="C63" s="95"/>
      <c r="D63" s="95"/>
      <c r="E63" s="95"/>
      <c r="F63" s="95"/>
      <c r="G63" s="95"/>
      <c r="H63" s="95"/>
      <c r="I63" s="95"/>
    </row>
  </sheetData>
  <mergeCells count="8">
    <mergeCell ref="A62:I62"/>
    <mergeCell ref="A55:I55"/>
    <mergeCell ref="A58:I58"/>
    <mergeCell ref="A61:I61"/>
    <mergeCell ref="A52:I52"/>
    <mergeCell ref="A56:I56"/>
    <mergeCell ref="A53:I53"/>
    <mergeCell ref="A54:I5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875" style="56" hidden="1" customWidth="1"/>
    <col min="11" max="16384" width="0" style="56" hidden="1"/>
  </cols>
  <sheetData>
    <row r="1" spans="1:8" ht="20.100000000000001" customHeight="1" x14ac:dyDescent="0.15">
      <c r="A1" s="55" t="s">
        <v>125</v>
      </c>
    </row>
    <row r="2" spans="1:8" ht="15" customHeight="1" x14ac:dyDescent="0.15">
      <c r="A2" s="1"/>
    </row>
    <row r="3" spans="1:8" ht="15" customHeight="1" x14ac:dyDescent="0.15">
      <c r="A3" s="4" t="s">
        <v>121</v>
      </c>
    </row>
    <row r="4" spans="1:8" ht="15" customHeight="1" x14ac:dyDescent="0.15">
      <c r="F4" s="316" t="s">
        <v>409</v>
      </c>
      <c r="G4" s="315"/>
      <c r="H4" s="315"/>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9" ht="15" customHeight="1" x14ac:dyDescent="0.15"/>
    <row r="18" spans="1:9" ht="15" customHeight="1" x14ac:dyDescent="0.15"/>
    <row r="19" spans="1:9" ht="15" customHeight="1" x14ac:dyDescent="0.15"/>
    <row r="20" spans="1:9" ht="15" customHeight="1" x14ac:dyDescent="0.15"/>
    <row r="21" spans="1:9" ht="15" customHeight="1" x14ac:dyDescent="0.15"/>
    <row r="22" spans="1:9" ht="15" customHeight="1" x14ac:dyDescent="0.15"/>
    <row r="23" spans="1:9" ht="15" customHeight="1" x14ac:dyDescent="0.15"/>
    <row r="24" spans="1:9" ht="15" customHeight="1" x14ac:dyDescent="0.15"/>
    <row r="25" spans="1:9" ht="15" customHeight="1" x14ac:dyDescent="0.15"/>
    <row r="26" spans="1:9" ht="15" customHeight="1" thickBot="1" x14ac:dyDescent="0.2">
      <c r="A26" s="4" t="s">
        <v>132</v>
      </c>
      <c r="F26" s="316" t="s">
        <v>409</v>
      </c>
      <c r="G26" s="315"/>
      <c r="H26" s="315"/>
    </row>
    <row r="27" spans="1:9" ht="15" customHeight="1" x14ac:dyDescent="0.15">
      <c r="A27" s="71"/>
      <c r="B27" s="72"/>
      <c r="C27" s="354" t="s">
        <v>436</v>
      </c>
      <c r="D27" s="355"/>
      <c r="E27" s="355"/>
      <c r="F27" s="355"/>
      <c r="G27" s="355"/>
      <c r="H27" s="355"/>
    </row>
    <row r="28" spans="1:9" ht="15" customHeight="1" thickBot="1" x14ac:dyDescent="0.2">
      <c r="A28" s="73"/>
      <c r="B28" s="74"/>
      <c r="C28" s="239" t="s">
        <v>223</v>
      </c>
      <c r="D28" s="121" t="s">
        <v>224</v>
      </c>
      <c r="E28" s="121" t="s">
        <v>225</v>
      </c>
      <c r="F28" s="121" t="s">
        <v>191</v>
      </c>
      <c r="G28" s="121" t="s">
        <v>198</v>
      </c>
      <c r="H28" s="121" t="s">
        <v>199</v>
      </c>
    </row>
    <row r="29" spans="1:9" ht="15" customHeight="1" x14ac:dyDescent="0.15">
      <c r="A29" s="132" t="s">
        <v>122</v>
      </c>
      <c r="B29" s="246"/>
      <c r="C29" s="277">
        <v>91.2</v>
      </c>
      <c r="D29" s="278">
        <v>90.6</v>
      </c>
      <c r="E29" s="278">
        <v>88.8</v>
      </c>
      <c r="F29" s="278">
        <v>89</v>
      </c>
      <c r="G29" s="278">
        <v>87</v>
      </c>
      <c r="H29" s="278">
        <v>86.7</v>
      </c>
      <c r="I29" s="56" t="s">
        <v>416</v>
      </c>
    </row>
    <row r="30" spans="1:9" ht="15" customHeight="1" thickBot="1" x14ac:dyDescent="0.2">
      <c r="A30" s="63"/>
      <c r="B30" s="64" t="s">
        <v>115</v>
      </c>
      <c r="C30" s="298">
        <v>-0.29999999999999716</v>
      </c>
      <c r="D30" s="299">
        <v>-0.60000000000000853</v>
      </c>
      <c r="E30" s="299">
        <v>-1.7999999999999972</v>
      </c>
      <c r="F30" s="299">
        <v>0.20000000000000284</v>
      </c>
      <c r="G30" s="299">
        <v>-2</v>
      </c>
      <c r="H30" s="299">
        <v>-0.29999999999999716</v>
      </c>
      <c r="I30" s="56" t="s">
        <v>416</v>
      </c>
    </row>
    <row r="31" spans="1:9" ht="15" customHeight="1" x14ac:dyDescent="0.15">
      <c r="A31" s="59" t="s">
        <v>139</v>
      </c>
      <c r="B31" s="67" t="s">
        <v>118</v>
      </c>
      <c r="C31" s="300">
        <v>-2.0000000000000018E-2</v>
      </c>
      <c r="D31" s="280">
        <v>-2.0000000000000018E-2</v>
      </c>
      <c r="E31" s="280">
        <v>0</v>
      </c>
      <c r="F31" s="281">
        <v>-1.9999999999999796E-2</v>
      </c>
      <c r="G31" s="281">
        <v>-4.0000000000000036E-2</v>
      </c>
      <c r="H31" s="281">
        <v>2.0000000000000018E-2</v>
      </c>
    </row>
    <row r="32" spans="1:9" ht="15" customHeight="1" x14ac:dyDescent="0.15">
      <c r="A32" s="68"/>
      <c r="B32" s="70" t="s">
        <v>116</v>
      </c>
      <c r="C32" s="282">
        <v>-0.28000000000000003</v>
      </c>
      <c r="D32" s="283">
        <v>-0.27</v>
      </c>
      <c r="E32" s="283">
        <v>0.06</v>
      </c>
      <c r="F32" s="283">
        <v>-0.26</v>
      </c>
      <c r="G32" s="283">
        <v>-0.57999999999999996</v>
      </c>
      <c r="H32" s="283">
        <v>0.38</v>
      </c>
    </row>
    <row r="33" spans="1:9" ht="15" customHeight="1" x14ac:dyDescent="0.15">
      <c r="A33" s="8" t="s">
        <v>279</v>
      </c>
      <c r="B33" s="67" t="s">
        <v>118</v>
      </c>
      <c r="C33" s="284">
        <v>0.60000000000000009</v>
      </c>
      <c r="D33" s="85">
        <v>-2</v>
      </c>
      <c r="E33" s="85">
        <v>5.4</v>
      </c>
      <c r="F33" s="85">
        <v>10.099999999999998</v>
      </c>
      <c r="G33" s="85">
        <v>-0.19999999999999929</v>
      </c>
      <c r="H33" s="85">
        <v>-0.39999999999999858</v>
      </c>
    </row>
    <row r="34" spans="1:9" ht="15" customHeight="1" x14ac:dyDescent="0.15">
      <c r="A34" s="59" t="s">
        <v>280</v>
      </c>
      <c r="B34" s="66" t="s">
        <v>116</v>
      </c>
      <c r="C34" s="279">
        <v>-0.06</v>
      </c>
      <c r="D34" s="280">
        <v>0.12</v>
      </c>
      <c r="E34" s="280">
        <v>-0.41</v>
      </c>
      <c r="F34" s="280">
        <v>-0.75</v>
      </c>
      <c r="G34" s="280">
        <v>-0.02</v>
      </c>
      <c r="H34" s="280">
        <v>0</v>
      </c>
    </row>
    <row r="35" spans="1:9" ht="15" customHeight="1" x14ac:dyDescent="0.15">
      <c r="A35" s="69" t="s">
        <v>138</v>
      </c>
      <c r="B35" s="67" t="s">
        <v>119</v>
      </c>
      <c r="C35" s="285">
        <v>1.1000000000000001</v>
      </c>
      <c r="D35" s="286">
        <v>-2.8</v>
      </c>
      <c r="E35" s="286">
        <v>-3.5</v>
      </c>
      <c r="F35" s="286">
        <v>3.5</v>
      </c>
      <c r="G35" s="286">
        <v>-2.9</v>
      </c>
      <c r="H35" s="286">
        <v>-2.2999999999999998</v>
      </c>
    </row>
    <row r="36" spans="1:9" ht="15" customHeight="1" x14ac:dyDescent="0.15">
      <c r="A36" s="81"/>
      <c r="B36" s="70" t="s">
        <v>116</v>
      </c>
      <c r="C36" s="279">
        <v>0.16</v>
      </c>
      <c r="D36" s="280">
        <v>-0.42</v>
      </c>
      <c r="E36" s="280">
        <v>-0.51</v>
      </c>
      <c r="F36" s="280">
        <v>0.49</v>
      </c>
      <c r="G36" s="280">
        <v>-0.42</v>
      </c>
      <c r="H36" s="280">
        <v>-0.32</v>
      </c>
    </row>
    <row r="37" spans="1:9" ht="15" customHeight="1" x14ac:dyDescent="0.15">
      <c r="A37" s="59" t="s">
        <v>358</v>
      </c>
      <c r="B37" s="67" t="s">
        <v>119</v>
      </c>
      <c r="C37" s="285">
        <v>-1.2</v>
      </c>
      <c r="D37" s="286">
        <v>-2.1</v>
      </c>
      <c r="E37" s="286">
        <v>-1.9</v>
      </c>
      <c r="F37" s="286">
        <v>0.1</v>
      </c>
      <c r="G37" s="286">
        <v>-1.5</v>
      </c>
      <c r="H37" s="286">
        <v>1</v>
      </c>
    </row>
    <row r="38" spans="1:9" ht="15" customHeight="1" x14ac:dyDescent="0.15">
      <c r="A38" s="307"/>
      <c r="B38" s="70" t="s">
        <v>116</v>
      </c>
      <c r="C38" s="282">
        <v>-0.21</v>
      </c>
      <c r="D38" s="283">
        <v>-0.37</v>
      </c>
      <c r="E38" s="283">
        <v>-0.32</v>
      </c>
      <c r="F38" s="283">
        <v>0.02</v>
      </c>
      <c r="G38" s="283">
        <v>-0.25</v>
      </c>
      <c r="H38" s="283">
        <v>0.17</v>
      </c>
    </row>
    <row r="39" spans="1:9" ht="15" customHeight="1" x14ac:dyDescent="0.15">
      <c r="A39" s="69" t="s">
        <v>294</v>
      </c>
      <c r="B39" s="65" t="s">
        <v>118</v>
      </c>
      <c r="C39" s="284">
        <v>0.59999999999999987</v>
      </c>
      <c r="D39" s="85">
        <v>1.8000000000000003</v>
      </c>
      <c r="E39" s="85">
        <v>-1.1000000000000001</v>
      </c>
      <c r="F39" s="85">
        <v>-0.60000000000000009</v>
      </c>
      <c r="G39" s="85">
        <v>-1.3</v>
      </c>
      <c r="H39" s="85">
        <v>0.10000000000000009</v>
      </c>
    </row>
    <row r="40" spans="1:9" ht="15" customHeight="1" x14ac:dyDescent="0.15">
      <c r="A40" s="68" t="s">
        <v>240</v>
      </c>
      <c r="B40" s="65" t="s">
        <v>116</v>
      </c>
      <c r="C40" s="279">
        <v>0.08</v>
      </c>
      <c r="D40" s="280">
        <v>0.25</v>
      </c>
      <c r="E40" s="280">
        <v>-0.15</v>
      </c>
      <c r="F40" s="280">
        <v>-0.08</v>
      </c>
      <c r="G40" s="280">
        <v>-0.18</v>
      </c>
      <c r="H40" s="280">
        <v>0.01</v>
      </c>
    </row>
    <row r="41" spans="1:9" ht="15" customHeight="1" x14ac:dyDescent="0.15">
      <c r="A41" s="59" t="s">
        <v>295</v>
      </c>
      <c r="B41" s="67" t="s">
        <v>119</v>
      </c>
      <c r="C41" s="285">
        <v>0.6</v>
      </c>
      <c r="D41" s="286">
        <v>0.2</v>
      </c>
      <c r="E41" s="286">
        <v>-3.8</v>
      </c>
      <c r="F41" s="286">
        <v>8.1</v>
      </c>
      <c r="G41" s="286">
        <v>-4.5</v>
      </c>
      <c r="H41" s="286">
        <v>-4.2</v>
      </c>
    </row>
    <row r="42" spans="1:9" ht="15" customHeight="1" thickBot="1" x14ac:dyDescent="0.2">
      <c r="A42" s="59" t="s">
        <v>241</v>
      </c>
      <c r="B42" s="65" t="s">
        <v>116</v>
      </c>
      <c r="C42" s="282">
        <v>7.0000000000000007E-2</v>
      </c>
      <c r="D42" s="283">
        <v>0.01</v>
      </c>
      <c r="E42" s="283">
        <v>-0.45</v>
      </c>
      <c r="F42" s="283">
        <v>0.75</v>
      </c>
      <c r="G42" s="283">
        <v>-0.52</v>
      </c>
      <c r="H42" s="283">
        <v>-0.48</v>
      </c>
      <c r="I42" s="56" t="s">
        <v>416</v>
      </c>
    </row>
    <row r="43" spans="1:9" ht="15" customHeight="1" x14ac:dyDescent="0.15">
      <c r="A43" s="132" t="s">
        <v>249</v>
      </c>
      <c r="B43" s="61"/>
      <c r="C43" s="291">
        <v>91.6</v>
      </c>
      <c r="D43" s="292">
        <v>91.1</v>
      </c>
      <c r="E43" s="292">
        <v>90.2</v>
      </c>
      <c r="F43" s="292">
        <v>89.5</v>
      </c>
      <c r="G43" s="278">
        <v>88.3</v>
      </c>
      <c r="H43" s="278">
        <v>87.6</v>
      </c>
    </row>
    <row r="44" spans="1:9" ht="15" customHeight="1" x14ac:dyDescent="0.15">
      <c r="A44" s="68"/>
      <c r="B44" s="70" t="s">
        <v>115</v>
      </c>
      <c r="C44" s="293">
        <v>-0.80000000000001137</v>
      </c>
      <c r="D44" s="294">
        <v>-0.5</v>
      </c>
      <c r="E44" s="294">
        <v>-0.89999999999999147</v>
      </c>
      <c r="F44" s="294">
        <v>-0.70000000000000284</v>
      </c>
      <c r="G44" s="294">
        <v>-1.2000000000000028</v>
      </c>
      <c r="H44" s="294">
        <v>-0.70000000000000284</v>
      </c>
      <c r="I44" s="80"/>
    </row>
    <row r="45" spans="1:9" ht="15" customHeight="1" x14ac:dyDescent="0.15">
      <c r="A45" s="133" t="s">
        <v>250</v>
      </c>
      <c r="B45" s="65"/>
      <c r="C45" s="295">
        <v>92.7</v>
      </c>
      <c r="D45" s="296">
        <v>92.1</v>
      </c>
      <c r="E45" s="296">
        <v>91.5</v>
      </c>
      <c r="F45" s="296">
        <v>91</v>
      </c>
      <c r="G45" s="297">
        <v>90</v>
      </c>
      <c r="H45" s="297">
        <v>89.3</v>
      </c>
    </row>
    <row r="46" spans="1:9" ht="15" customHeight="1" thickBot="1" x14ac:dyDescent="0.2">
      <c r="A46" s="63"/>
      <c r="B46" s="64" t="s">
        <v>115</v>
      </c>
      <c r="C46" s="298">
        <v>-0.89999999999999147</v>
      </c>
      <c r="D46" s="299">
        <v>-0.60000000000000853</v>
      </c>
      <c r="E46" s="299">
        <v>-0.59999999999999432</v>
      </c>
      <c r="F46" s="299">
        <v>-0.5</v>
      </c>
      <c r="G46" s="299">
        <v>-1</v>
      </c>
      <c r="H46" s="299">
        <v>-0.70000000000000284</v>
      </c>
    </row>
    <row r="47" spans="1:9" ht="15" customHeight="1" x14ac:dyDescent="0.15">
      <c r="A47" s="96"/>
      <c r="B47" s="96"/>
      <c r="C47" s="96"/>
      <c r="D47" s="96"/>
      <c r="E47" s="96"/>
      <c r="F47" s="96"/>
      <c r="G47" s="96"/>
      <c r="H47" s="96"/>
      <c r="I47" s="96"/>
    </row>
    <row r="48" spans="1:9" ht="15" hidden="1" customHeight="1" x14ac:dyDescent="0.15">
      <c r="A48" s="377"/>
      <c r="B48" s="377"/>
      <c r="C48" s="377"/>
      <c r="D48" s="377"/>
      <c r="E48" s="377"/>
      <c r="F48" s="377"/>
      <c r="G48" s="377"/>
      <c r="H48" s="377"/>
      <c r="I48" s="377"/>
    </row>
    <row r="49" spans="1:9" ht="15" hidden="1" customHeight="1" x14ac:dyDescent="0.15">
      <c r="A49" s="375"/>
      <c r="B49" s="375"/>
      <c r="C49" s="375"/>
      <c r="D49" s="375"/>
      <c r="E49" s="375"/>
      <c r="F49" s="375"/>
      <c r="G49" s="375"/>
      <c r="H49" s="375"/>
      <c r="I49" s="375"/>
    </row>
    <row r="50" spans="1:9" ht="15" hidden="1" customHeight="1" x14ac:dyDescent="0.15">
      <c r="A50" s="375"/>
      <c r="B50" s="375"/>
      <c r="C50" s="375"/>
      <c r="D50" s="375"/>
      <c r="E50" s="375"/>
      <c r="F50" s="375"/>
      <c r="G50" s="375"/>
      <c r="H50" s="375"/>
      <c r="I50" s="375"/>
    </row>
    <row r="51" spans="1:9" ht="15" hidden="1" customHeight="1" x14ac:dyDescent="0.15">
      <c r="A51" s="375"/>
      <c r="B51" s="375"/>
      <c r="C51" s="375"/>
      <c r="D51" s="375"/>
      <c r="E51" s="375"/>
      <c r="F51" s="375"/>
      <c r="G51" s="375"/>
      <c r="H51" s="375"/>
      <c r="I51" s="375"/>
    </row>
    <row r="52" spans="1:9" ht="15" hidden="1" customHeight="1" x14ac:dyDescent="0.15">
      <c r="A52" s="375"/>
      <c r="B52" s="375"/>
      <c r="C52" s="375"/>
      <c r="D52" s="375"/>
      <c r="E52" s="375"/>
      <c r="F52" s="375"/>
      <c r="G52" s="375"/>
      <c r="H52" s="375"/>
      <c r="I52" s="375"/>
    </row>
    <row r="53" spans="1:9" ht="15" hidden="1" customHeight="1" x14ac:dyDescent="0.15">
      <c r="A53" s="375"/>
      <c r="B53" s="375"/>
      <c r="C53" s="375"/>
      <c r="D53" s="375"/>
      <c r="E53" s="375"/>
      <c r="F53" s="375"/>
      <c r="G53" s="375"/>
      <c r="H53" s="375"/>
      <c r="I53" s="375"/>
    </row>
    <row r="54" spans="1:9" ht="15" hidden="1" customHeight="1" x14ac:dyDescent="0.15">
      <c r="A54" s="376"/>
      <c r="B54" s="376"/>
      <c r="C54" s="376"/>
      <c r="D54" s="376"/>
      <c r="E54" s="376"/>
      <c r="F54" s="376"/>
      <c r="G54" s="376"/>
      <c r="H54" s="376"/>
      <c r="I54" s="376"/>
    </row>
  </sheetData>
  <mergeCells count="7">
    <mergeCell ref="A53:I53"/>
    <mergeCell ref="A54:I54"/>
    <mergeCell ref="A51:I51"/>
    <mergeCell ref="A52:I52"/>
    <mergeCell ref="A48:I48"/>
    <mergeCell ref="A49:I49"/>
    <mergeCell ref="A50:I50"/>
  </mergeCells>
  <phoneticPr fontId="9"/>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zoomScaleNormal="100" zoomScaleSheetLayoutView="100" workbookViewId="0"/>
  </sheetViews>
  <sheetFormatPr defaultColWidth="0" defaultRowHeight="15" customHeight="1" zeroHeight="1" x14ac:dyDescent="0.15"/>
  <cols>
    <col min="1" max="1" width="25.375" style="56" customWidth="1"/>
    <col min="2" max="2" width="16.375" style="56" customWidth="1"/>
    <col min="3" max="8" width="6.375" style="56" customWidth="1"/>
    <col min="9" max="9" width="2.625" style="56" customWidth="1"/>
    <col min="10" max="10" width="4.75" style="56" hidden="1" customWidth="1"/>
    <col min="11" max="16384" width="0" style="56" hidden="1"/>
  </cols>
  <sheetData>
    <row r="1" spans="1:8" ht="20.100000000000001" customHeight="1" x14ac:dyDescent="0.15">
      <c r="A1" s="55" t="s">
        <v>126</v>
      </c>
    </row>
    <row r="2" spans="1:8" ht="15" customHeight="1" x14ac:dyDescent="0.15">
      <c r="A2" s="1"/>
    </row>
    <row r="3" spans="1:8" ht="15" customHeight="1" x14ac:dyDescent="0.15">
      <c r="A3" s="4" t="s">
        <v>121</v>
      </c>
    </row>
    <row r="4" spans="1:8" ht="15" customHeight="1" x14ac:dyDescent="0.15">
      <c r="F4" s="316" t="s">
        <v>409</v>
      </c>
      <c r="G4" s="315"/>
      <c r="H4" s="315"/>
    </row>
    <row r="5" spans="1:8" ht="15" customHeight="1" x14ac:dyDescent="0.15"/>
    <row r="6" spans="1:8" ht="15" customHeight="1" x14ac:dyDescent="0.15"/>
    <row r="7" spans="1:8" ht="15" customHeight="1" x14ac:dyDescent="0.15"/>
    <row r="8" spans="1:8" ht="15" customHeight="1" x14ac:dyDescent="0.15"/>
    <row r="9" spans="1:8" ht="15" customHeight="1" x14ac:dyDescent="0.15"/>
    <row r="10" spans="1:8" ht="15" customHeight="1" x14ac:dyDescent="0.15"/>
    <row r="11" spans="1:8" ht="15" customHeight="1" x14ac:dyDescent="0.15"/>
    <row r="12" spans="1:8" ht="15" customHeight="1" x14ac:dyDescent="0.15"/>
    <row r="13" spans="1:8" ht="15" customHeight="1" x14ac:dyDescent="0.15"/>
    <row r="14" spans="1:8" ht="15" customHeight="1" x14ac:dyDescent="0.15"/>
    <row r="15" spans="1:8" ht="15" customHeight="1" x14ac:dyDescent="0.15"/>
    <row r="16" spans="1:8" ht="15" customHeight="1" x14ac:dyDescent="0.15"/>
    <row r="17" spans="1:10" ht="15" customHeight="1" x14ac:dyDescent="0.15"/>
    <row r="18" spans="1:10" ht="15" customHeight="1" x14ac:dyDescent="0.15"/>
    <row r="19" spans="1:10" ht="15" customHeight="1" x14ac:dyDescent="0.15"/>
    <row r="20" spans="1:10" ht="15" customHeight="1" x14ac:dyDescent="0.15"/>
    <row r="21" spans="1:10" ht="15" customHeight="1" x14ac:dyDescent="0.15"/>
    <row r="22" spans="1:10" ht="15" customHeight="1" x14ac:dyDescent="0.15"/>
    <row r="23" spans="1:10" ht="15" customHeight="1" x14ac:dyDescent="0.15"/>
    <row r="24" spans="1:10" ht="15" customHeight="1" x14ac:dyDescent="0.15"/>
    <row r="25" spans="1:10" ht="15" customHeight="1" x14ac:dyDescent="0.15"/>
    <row r="26" spans="1:10" ht="15" customHeight="1" thickBot="1" x14ac:dyDescent="0.2">
      <c r="A26" s="4" t="s">
        <v>132</v>
      </c>
      <c r="F26" s="316" t="s">
        <v>409</v>
      </c>
      <c r="G26" s="315"/>
      <c r="H26" s="315"/>
    </row>
    <row r="27" spans="1:10" ht="15" customHeight="1" x14ac:dyDescent="0.15">
      <c r="A27" s="57"/>
      <c r="B27" s="58"/>
      <c r="C27" s="354" t="s">
        <v>436</v>
      </c>
      <c r="D27" s="355"/>
      <c r="E27" s="355"/>
      <c r="F27" s="355"/>
      <c r="G27" s="355"/>
      <c r="H27" s="355"/>
    </row>
    <row r="28" spans="1:10" ht="15" customHeight="1" thickBot="1" x14ac:dyDescent="0.2">
      <c r="A28" s="59"/>
      <c r="B28" s="60"/>
      <c r="C28" s="239" t="s">
        <v>223</v>
      </c>
      <c r="D28" s="121" t="s">
        <v>224</v>
      </c>
      <c r="E28" s="121" t="s">
        <v>225</v>
      </c>
      <c r="F28" s="121" t="s">
        <v>191</v>
      </c>
      <c r="G28" s="121" t="s">
        <v>198</v>
      </c>
      <c r="H28" s="121" t="s">
        <v>199</v>
      </c>
    </row>
    <row r="29" spans="1:10" ht="15" customHeight="1" x14ac:dyDescent="0.15">
      <c r="A29" s="132" t="s">
        <v>123</v>
      </c>
      <c r="B29" s="246"/>
      <c r="C29" s="277">
        <v>88.8</v>
      </c>
      <c r="D29" s="278">
        <v>84.9</v>
      </c>
      <c r="E29" s="278">
        <v>86.4</v>
      </c>
      <c r="F29" s="278">
        <v>85.6</v>
      </c>
      <c r="G29" s="278">
        <v>86.1</v>
      </c>
      <c r="H29" s="278">
        <v>84.8</v>
      </c>
      <c r="I29" s="62"/>
    </row>
    <row r="30" spans="1:10" ht="15" customHeight="1" thickBot="1" x14ac:dyDescent="0.2">
      <c r="A30" s="63"/>
      <c r="B30" s="64" t="s">
        <v>115</v>
      </c>
      <c r="C30" s="298">
        <v>2.2999999999999972</v>
      </c>
      <c r="D30" s="299">
        <v>-3.8999999999999915</v>
      </c>
      <c r="E30" s="299">
        <v>1.5</v>
      </c>
      <c r="F30" s="299">
        <v>-0.80000000000001137</v>
      </c>
      <c r="G30" s="299">
        <v>0.5</v>
      </c>
      <c r="H30" s="299">
        <v>-1.2999999999999972</v>
      </c>
      <c r="I30" s="62"/>
    </row>
    <row r="31" spans="1:10" ht="15" customHeight="1" x14ac:dyDescent="0.15">
      <c r="A31" s="59" t="s">
        <v>140</v>
      </c>
      <c r="B31" s="65" t="s">
        <v>119</v>
      </c>
      <c r="C31" s="301">
        <v>-0.1</v>
      </c>
      <c r="D31" s="85">
        <v>0.3</v>
      </c>
      <c r="E31" s="85">
        <v>0.6</v>
      </c>
      <c r="F31" s="302">
        <v>0.4</v>
      </c>
      <c r="G31" s="302">
        <v>0.3</v>
      </c>
      <c r="H31" s="302">
        <v>0.1</v>
      </c>
      <c r="I31" s="62"/>
      <c r="J31" s="228"/>
    </row>
    <row r="32" spans="1:10" ht="15" customHeight="1" x14ac:dyDescent="0.15">
      <c r="A32" s="81" t="s">
        <v>190</v>
      </c>
      <c r="B32" s="66" t="s">
        <v>116</v>
      </c>
      <c r="C32" s="282">
        <v>0.09</v>
      </c>
      <c r="D32" s="283">
        <v>-0.25</v>
      </c>
      <c r="E32" s="283">
        <v>-0.45</v>
      </c>
      <c r="F32" s="283">
        <v>-0.3</v>
      </c>
      <c r="G32" s="283">
        <v>-0.19</v>
      </c>
      <c r="H32" s="283">
        <v>-0.1</v>
      </c>
      <c r="I32" s="62"/>
    </row>
    <row r="33" spans="1:9" ht="15" customHeight="1" x14ac:dyDescent="0.15">
      <c r="A33" s="59" t="s">
        <v>141</v>
      </c>
      <c r="B33" s="67" t="s">
        <v>118</v>
      </c>
      <c r="C33" s="284">
        <v>0.10000000000000009</v>
      </c>
      <c r="D33" s="85">
        <v>-0.19999999999999973</v>
      </c>
      <c r="E33" s="85">
        <v>9.9999999999999645E-2</v>
      </c>
      <c r="F33" s="85">
        <v>0.5</v>
      </c>
      <c r="G33" s="85">
        <v>-0.59999999999999964</v>
      </c>
      <c r="H33" s="85">
        <v>0.19999999999999973</v>
      </c>
      <c r="I33" s="62"/>
    </row>
    <row r="34" spans="1:9" ht="15" customHeight="1" x14ac:dyDescent="0.15">
      <c r="A34" s="68" t="s">
        <v>0</v>
      </c>
      <c r="B34" s="65" t="s">
        <v>116</v>
      </c>
      <c r="C34" s="279">
        <v>0.12</v>
      </c>
      <c r="D34" s="280">
        <v>-0.55000000000000004</v>
      </c>
      <c r="E34" s="280">
        <v>0.14000000000000001</v>
      </c>
      <c r="F34" s="280">
        <v>1.04</v>
      </c>
      <c r="G34" s="280">
        <v>-1.46</v>
      </c>
      <c r="H34" s="280">
        <v>0.32</v>
      </c>
      <c r="I34" s="62"/>
    </row>
    <row r="35" spans="1:9" ht="15" customHeight="1" x14ac:dyDescent="0.15">
      <c r="A35" s="69" t="s">
        <v>142</v>
      </c>
      <c r="B35" s="67" t="s">
        <v>119</v>
      </c>
      <c r="C35" s="285">
        <v>17</v>
      </c>
      <c r="D35" s="286">
        <v>-22.3</v>
      </c>
      <c r="E35" s="286">
        <v>5.3</v>
      </c>
      <c r="F35" s="286">
        <v>-2.8</v>
      </c>
      <c r="G35" s="286">
        <v>15.1</v>
      </c>
      <c r="H35" s="286">
        <v>-22.9</v>
      </c>
      <c r="I35" s="62"/>
    </row>
    <row r="36" spans="1:9" ht="15" customHeight="1" x14ac:dyDescent="0.15">
      <c r="A36" s="68"/>
      <c r="B36" s="70" t="s">
        <v>116</v>
      </c>
      <c r="C36" s="282">
        <v>1.31</v>
      </c>
      <c r="D36" s="283">
        <v>-1.96</v>
      </c>
      <c r="E36" s="283">
        <v>0.46</v>
      </c>
      <c r="F36" s="283">
        <v>-0.17</v>
      </c>
      <c r="G36" s="283">
        <v>1.1599999999999999</v>
      </c>
      <c r="H36" s="283">
        <v>-1.79</v>
      </c>
      <c r="I36" s="62"/>
    </row>
    <row r="37" spans="1:9" ht="15" customHeight="1" x14ac:dyDescent="0.15">
      <c r="A37" s="238" t="s">
        <v>281</v>
      </c>
      <c r="B37" s="67" t="s">
        <v>118</v>
      </c>
      <c r="C37" s="284">
        <v>0</v>
      </c>
      <c r="D37" s="286">
        <v>0.2</v>
      </c>
      <c r="E37" s="286">
        <v>9.9999999999999978E-2</v>
      </c>
      <c r="F37" s="286">
        <v>9.9999999999999978E-2</v>
      </c>
      <c r="G37" s="286">
        <v>9.9999999999999978E-2</v>
      </c>
      <c r="H37" s="286">
        <v>0</v>
      </c>
      <c r="I37" s="62"/>
    </row>
    <row r="38" spans="1:9" ht="15" customHeight="1" x14ac:dyDescent="0.15">
      <c r="A38" s="242" t="s">
        <v>289</v>
      </c>
      <c r="B38" s="70" t="s">
        <v>116</v>
      </c>
      <c r="C38" s="279">
        <v>0.05</v>
      </c>
      <c r="D38" s="280">
        <v>0.38</v>
      </c>
      <c r="E38" s="280">
        <v>0.22</v>
      </c>
      <c r="F38" s="280">
        <v>0.22</v>
      </c>
      <c r="G38" s="280">
        <v>0.24</v>
      </c>
      <c r="H38" s="280">
        <v>0.06</v>
      </c>
      <c r="I38" s="62"/>
    </row>
    <row r="39" spans="1:9" ht="15" customHeight="1" x14ac:dyDescent="0.15">
      <c r="A39" s="69" t="s">
        <v>143</v>
      </c>
      <c r="B39" s="67" t="s">
        <v>119</v>
      </c>
      <c r="C39" s="285">
        <v>11.9</v>
      </c>
      <c r="D39" s="286">
        <v>-18.3</v>
      </c>
      <c r="E39" s="286">
        <v>21.4</v>
      </c>
      <c r="F39" s="286">
        <v>-19.100000000000001</v>
      </c>
      <c r="G39" s="286">
        <v>13.7</v>
      </c>
      <c r="H39" s="286">
        <v>5.0999999999999996</v>
      </c>
      <c r="I39" s="62"/>
    </row>
    <row r="40" spans="1:9" ht="15" customHeight="1" x14ac:dyDescent="0.15">
      <c r="A40" s="68"/>
      <c r="B40" s="70" t="s">
        <v>116</v>
      </c>
      <c r="C40" s="282">
        <v>0.78</v>
      </c>
      <c r="D40" s="283">
        <v>-1.44</v>
      </c>
      <c r="E40" s="283">
        <v>1.32</v>
      </c>
      <c r="F40" s="283">
        <v>-1.5</v>
      </c>
      <c r="G40" s="283">
        <v>0.88</v>
      </c>
      <c r="H40" s="283">
        <v>0.32</v>
      </c>
      <c r="I40" s="62"/>
    </row>
    <row r="41" spans="1:9" ht="15" customHeight="1" x14ac:dyDescent="0.15">
      <c r="A41" s="69" t="s">
        <v>117</v>
      </c>
      <c r="B41" s="67"/>
      <c r="C41" s="284"/>
      <c r="D41" s="85"/>
      <c r="E41" s="85"/>
      <c r="F41" s="85"/>
      <c r="G41" s="85"/>
      <c r="H41" s="85"/>
      <c r="I41" s="62"/>
    </row>
    <row r="42" spans="1:9" ht="15" customHeight="1" thickBot="1" x14ac:dyDescent="0.2">
      <c r="A42" s="59"/>
      <c r="B42" s="65" t="s">
        <v>116</v>
      </c>
      <c r="C42" s="289">
        <v>-0.08</v>
      </c>
      <c r="D42" s="290">
        <v>-0.09</v>
      </c>
      <c r="E42" s="290">
        <v>-0.11</v>
      </c>
      <c r="F42" s="290">
        <v>-0.1</v>
      </c>
      <c r="G42" s="290">
        <v>-0.14000000000000001</v>
      </c>
      <c r="H42" s="290">
        <v>-0.14000000000000001</v>
      </c>
      <c r="I42" s="62"/>
    </row>
    <row r="43" spans="1:9" ht="15" customHeight="1" x14ac:dyDescent="0.15">
      <c r="A43" s="132" t="s">
        <v>249</v>
      </c>
      <c r="B43" s="61"/>
      <c r="C43" s="293">
        <v>87.2</v>
      </c>
      <c r="D43" s="294">
        <v>86.7</v>
      </c>
      <c r="E43" s="294">
        <v>86.7</v>
      </c>
      <c r="F43" s="294">
        <v>85.6</v>
      </c>
      <c r="G43" s="294">
        <v>86</v>
      </c>
      <c r="H43" s="294">
        <v>85.5</v>
      </c>
      <c r="I43" s="62"/>
    </row>
    <row r="44" spans="1:9" ht="15" customHeight="1" x14ac:dyDescent="0.15">
      <c r="A44" s="68"/>
      <c r="B44" s="70" t="s">
        <v>115</v>
      </c>
      <c r="C44" s="303">
        <v>-0.59999999999999432</v>
      </c>
      <c r="D44" s="304">
        <v>-0.5</v>
      </c>
      <c r="E44" s="304">
        <v>0</v>
      </c>
      <c r="F44" s="304">
        <v>-1.1000000000000085</v>
      </c>
      <c r="G44" s="304">
        <v>0.40000000000000568</v>
      </c>
      <c r="H44" s="304">
        <v>-0.5</v>
      </c>
      <c r="I44" s="62"/>
    </row>
    <row r="45" spans="1:9" ht="15" customHeight="1" x14ac:dyDescent="0.15">
      <c r="A45" s="133" t="s">
        <v>250</v>
      </c>
      <c r="B45" s="65"/>
      <c r="C45" s="293">
        <v>90.1</v>
      </c>
      <c r="D45" s="294">
        <v>88.1</v>
      </c>
      <c r="E45" s="294">
        <v>87.4</v>
      </c>
      <c r="F45" s="305">
        <v>87</v>
      </c>
      <c r="G45" s="305">
        <v>86.4</v>
      </c>
      <c r="H45" s="305">
        <v>86.2</v>
      </c>
      <c r="I45" s="62"/>
    </row>
    <row r="46" spans="1:9" ht="15" customHeight="1" thickBot="1" x14ac:dyDescent="0.2">
      <c r="A46" s="63"/>
      <c r="B46" s="64" t="s">
        <v>115</v>
      </c>
      <c r="C46" s="298">
        <v>-1.4000000000000057</v>
      </c>
      <c r="D46" s="299">
        <v>-2</v>
      </c>
      <c r="E46" s="299">
        <v>-0.69999999999998863</v>
      </c>
      <c r="F46" s="299">
        <v>-0.40000000000000568</v>
      </c>
      <c r="G46" s="299">
        <v>-0.59999999999999432</v>
      </c>
      <c r="H46" s="299">
        <v>-0.20000000000000284</v>
      </c>
      <c r="I46" s="62"/>
    </row>
    <row r="47" spans="1:9" ht="15" customHeight="1" x14ac:dyDescent="0.15">
      <c r="C47" s="120"/>
    </row>
    <row r="48" spans="1:9" ht="15" hidden="1" customHeight="1" x14ac:dyDescent="0.15">
      <c r="A48" s="378"/>
      <c r="B48" s="378"/>
      <c r="C48" s="378"/>
      <c r="D48" s="378"/>
      <c r="E48" s="378"/>
      <c r="F48" s="378"/>
      <c r="G48" s="378"/>
      <c r="H48" s="378"/>
      <c r="I48" s="378"/>
    </row>
    <row r="49" spans="1:9" ht="15" hidden="1" customHeight="1" x14ac:dyDescent="0.15">
      <c r="A49" s="378"/>
      <c r="B49" s="378"/>
      <c r="C49" s="378"/>
      <c r="D49" s="378"/>
      <c r="E49" s="378"/>
      <c r="F49" s="378"/>
      <c r="G49" s="378"/>
      <c r="H49" s="378"/>
      <c r="I49" s="378"/>
    </row>
    <row r="50" spans="1:9" ht="15" hidden="1" customHeight="1" x14ac:dyDescent="0.15">
      <c r="A50" s="378"/>
      <c r="B50" s="378"/>
      <c r="C50" s="378"/>
      <c r="D50" s="378"/>
      <c r="E50" s="378"/>
      <c r="F50" s="378"/>
      <c r="G50" s="378"/>
      <c r="H50" s="378"/>
      <c r="I50" s="378"/>
    </row>
    <row r="51" spans="1:9" ht="15" hidden="1" customHeight="1" x14ac:dyDescent="0.15">
      <c r="A51" s="378"/>
      <c r="B51" s="378"/>
      <c r="C51" s="378"/>
      <c r="D51" s="378"/>
      <c r="E51" s="378"/>
      <c r="F51" s="378"/>
      <c r="G51" s="378"/>
      <c r="H51" s="378"/>
      <c r="I51" s="378"/>
    </row>
    <row r="52" spans="1:9" ht="15" hidden="1" customHeight="1" x14ac:dyDescent="0.15">
      <c r="A52" s="378"/>
      <c r="B52" s="378"/>
      <c r="C52" s="378"/>
      <c r="D52" s="378"/>
      <c r="E52" s="378"/>
      <c r="F52" s="378"/>
      <c r="G52" s="378"/>
      <c r="H52" s="378"/>
      <c r="I52" s="378"/>
    </row>
    <row r="53" spans="1:9" ht="15" hidden="1" customHeight="1" x14ac:dyDescent="0.15">
      <c r="A53" s="378"/>
      <c r="B53" s="378"/>
      <c r="C53" s="378"/>
      <c r="D53" s="378"/>
      <c r="E53" s="378"/>
      <c r="F53" s="378"/>
      <c r="G53" s="378"/>
      <c r="H53" s="378"/>
      <c r="I53" s="378"/>
    </row>
    <row r="54" spans="1:9" ht="15" hidden="1" customHeight="1" x14ac:dyDescent="0.15">
      <c r="A54" s="378"/>
      <c r="B54" s="378"/>
      <c r="C54" s="378"/>
      <c r="D54" s="378"/>
      <c r="E54" s="378"/>
      <c r="F54" s="378"/>
      <c r="G54" s="378"/>
      <c r="H54" s="378"/>
      <c r="I54" s="378"/>
    </row>
  </sheetData>
  <mergeCells count="7">
    <mergeCell ref="A53:I53"/>
    <mergeCell ref="A54:I54"/>
    <mergeCell ref="A51:I51"/>
    <mergeCell ref="A52:I52"/>
    <mergeCell ref="A48:I48"/>
    <mergeCell ref="A49:I49"/>
    <mergeCell ref="A50:I50"/>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0"/>
  <sheetViews>
    <sheetView showGridLines="0" zoomScaleNormal="100" zoomScaleSheetLayoutView="100" workbookViewId="0"/>
  </sheetViews>
  <sheetFormatPr defaultColWidth="0" defaultRowHeight="12" zeroHeight="1" x14ac:dyDescent="0.15"/>
  <cols>
    <col min="1" max="4" width="2.625" style="29" customWidth="1"/>
    <col min="5" max="5" width="2.5" style="29" customWidth="1"/>
    <col min="6" max="36" width="2.625" style="29" customWidth="1"/>
    <col min="37" max="52" width="9" style="29" hidden="1" customWidth="1"/>
    <col min="53" max="16384" width="0" style="29" hidden="1"/>
  </cols>
  <sheetData>
    <row r="1" spans="1:50" ht="18.75" x14ac:dyDescent="0.15">
      <c r="A1" s="7" t="s">
        <v>202</v>
      </c>
      <c r="X1" s="54"/>
    </row>
    <row r="2" spans="1:50" s="54" customFormat="1" ht="15" customHeight="1" x14ac:dyDescent="0.2">
      <c r="A2" s="28"/>
      <c r="B2" s="29"/>
    </row>
    <row r="3" spans="1:50" s="6" customFormat="1" ht="15" customHeight="1" x14ac:dyDescent="0.15">
      <c r="B3" s="29" t="s">
        <v>43</v>
      </c>
    </row>
    <row r="4" spans="1:50" ht="15" customHeight="1" x14ac:dyDescent="0.15"/>
    <row r="5" spans="1:50" ht="15" customHeight="1" x14ac:dyDescent="0.15">
      <c r="AX5" s="5"/>
    </row>
    <row r="6" spans="1:50" ht="15" customHeight="1" x14ac:dyDescent="0.15">
      <c r="AX6" s="5"/>
    </row>
    <row r="7" spans="1:50" ht="15" customHeight="1" x14ac:dyDescent="0.15">
      <c r="AX7" s="5"/>
    </row>
    <row r="8" spans="1:50" ht="15" customHeight="1" x14ac:dyDescent="0.15">
      <c r="AX8" s="5"/>
    </row>
    <row r="9" spans="1:50" ht="15" customHeight="1" x14ac:dyDescent="0.15">
      <c r="AX9" s="5"/>
    </row>
    <row r="10" spans="1:50" ht="15" customHeight="1" x14ac:dyDescent="0.15">
      <c r="AX10" s="5"/>
    </row>
    <row r="11" spans="1:50" ht="15" customHeight="1" x14ac:dyDescent="0.15">
      <c r="AX11" s="5"/>
    </row>
    <row r="12" spans="1:50" ht="15" customHeight="1" x14ac:dyDescent="0.15">
      <c r="AX12" s="5"/>
    </row>
    <row r="13" spans="1:50" ht="15" customHeight="1" x14ac:dyDescent="0.15">
      <c r="AX13" s="5"/>
    </row>
    <row r="14" spans="1:50" ht="15" customHeight="1" x14ac:dyDescent="0.15">
      <c r="AX14" s="5"/>
    </row>
    <row r="15" spans="1:50" s="6" customFormat="1" ht="15" customHeight="1" x14ac:dyDescent="0.15">
      <c r="D15" s="2"/>
      <c r="AX15" s="3"/>
    </row>
    <row r="16" spans="1:50" ht="15" customHeight="1" x14ac:dyDescent="0.15">
      <c r="C16" s="39"/>
      <c r="D16" s="39"/>
      <c r="AX16" s="5"/>
    </row>
    <row r="17" spans="2:50" ht="15" customHeight="1" x14ac:dyDescent="0.15">
      <c r="C17" s="39"/>
      <c r="D17" s="39"/>
      <c r="AX17" s="5"/>
    </row>
    <row r="18" spans="2:50" ht="15" customHeight="1" x14ac:dyDescent="0.15">
      <c r="C18" s="39"/>
      <c r="D18" s="39"/>
      <c r="AX18" s="5"/>
    </row>
    <row r="19" spans="2:50" ht="15" customHeight="1" x14ac:dyDescent="0.15">
      <c r="AX19" s="5"/>
    </row>
    <row r="20" spans="2:50" ht="15" customHeight="1" x14ac:dyDescent="0.15">
      <c r="B20" s="29" t="s">
        <v>44</v>
      </c>
      <c r="AX20" s="5"/>
    </row>
    <row r="21" spans="2:50" ht="15" customHeight="1" x14ac:dyDescent="0.15">
      <c r="AX21" s="5"/>
    </row>
    <row r="22" spans="2:50" ht="15" customHeight="1" x14ac:dyDescent="0.15">
      <c r="AX22" s="5"/>
    </row>
    <row r="23" spans="2:50" ht="15" customHeight="1" x14ac:dyDescent="0.15">
      <c r="AX23" s="5"/>
    </row>
    <row r="24" spans="2:50" ht="15" customHeight="1" x14ac:dyDescent="0.15">
      <c r="AX24" s="5"/>
    </row>
    <row r="25" spans="2:50" ht="15" customHeight="1" x14ac:dyDescent="0.15">
      <c r="AX25" s="5"/>
    </row>
    <row r="26" spans="2:50" ht="15" customHeight="1" x14ac:dyDescent="0.15">
      <c r="AX26" s="5"/>
    </row>
    <row r="27" spans="2:50" ht="15" customHeight="1" x14ac:dyDescent="0.15">
      <c r="B27" s="245"/>
      <c r="AX27" s="5"/>
    </row>
    <row r="28" spans="2:50" s="6" customFormat="1" ht="15" customHeight="1" x14ac:dyDescent="0.15">
      <c r="AX28" s="3"/>
    </row>
    <row r="29" spans="2:50" ht="15" customHeight="1" x14ac:dyDescent="0.15">
      <c r="AX29" s="5"/>
    </row>
    <row r="30" spans="2:50" ht="15" customHeight="1" x14ac:dyDescent="0.15">
      <c r="AX30" s="5"/>
    </row>
    <row r="31" spans="2:50" ht="15" customHeight="1" x14ac:dyDescent="0.15">
      <c r="AX31" s="5"/>
    </row>
    <row r="32" spans="2:50" ht="15" customHeight="1" x14ac:dyDescent="0.15">
      <c r="AX32" s="5"/>
    </row>
    <row r="33" spans="1:50" ht="15" customHeight="1" x14ac:dyDescent="0.15">
      <c r="AX33" s="5"/>
    </row>
    <row r="34" spans="1:50" ht="15" customHeight="1" x14ac:dyDescent="0.15">
      <c r="AX34" s="5"/>
    </row>
    <row r="35" spans="1:50" ht="15" customHeight="1" x14ac:dyDescent="0.15">
      <c r="AX35" s="5"/>
    </row>
    <row r="36" spans="1:50" ht="15" customHeight="1" x14ac:dyDescent="0.15">
      <c r="A36" s="234"/>
      <c r="AX36" s="5"/>
    </row>
    <row r="37" spans="1:50" ht="15" customHeight="1" x14ac:dyDescent="0.15">
      <c r="B37" s="29" t="s">
        <v>45</v>
      </c>
      <c r="AX37" s="5"/>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spans="2:2" ht="15" customHeight="1" x14ac:dyDescent="0.15"/>
    <row r="50" spans="2:2" ht="15" customHeight="1" x14ac:dyDescent="0.15"/>
    <row r="51" spans="2:2" ht="15" customHeight="1" x14ac:dyDescent="0.15"/>
    <row r="52" spans="2:2" ht="15" customHeight="1" x14ac:dyDescent="0.15"/>
    <row r="53" spans="2:2" ht="15" customHeight="1" x14ac:dyDescent="0.15"/>
    <row r="54" spans="2:2" ht="15" customHeight="1" x14ac:dyDescent="0.15">
      <c r="B54" s="54" t="s">
        <v>412</v>
      </c>
    </row>
    <row r="55" spans="2:2" ht="15" hidden="1" customHeight="1" x14ac:dyDescent="0.15"/>
    <row r="56" spans="2:2" ht="15" hidden="1" customHeight="1" x14ac:dyDescent="0.15"/>
    <row r="57" spans="2:2" ht="15" hidden="1" customHeight="1" x14ac:dyDescent="0.15"/>
    <row r="58" spans="2:2" ht="15" hidden="1" customHeight="1" x14ac:dyDescent="0.15"/>
    <row r="59" spans="2:2" ht="15" hidden="1" customHeight="1" x14ac:dyDescent="0.15"/>
    <row r="60" spans="2:2" ht="15" hidden="1" customHeight="1" x14ac:dyDescent="0.15"/>
    <row r="61" spans="2:2" ht="15" hidden="1" customHeight="1" x14ac:dyDescent="0.15"/>
    <row r="62" spans="2:2" ht="15" hidden="1" customHeight="1" x14ac:dyDescent="0.15"/>
    <row r="63" spans="2:2" ht="15" hidden="1" customHeight="1" x14ac:dyDescent="0.15"/>
    <row r="64" spans="2:2" ht="15" hidden="1" customHeight="1" x14ac:dyDescent="0.15"/>
    <row r="65" ht="15" hidden="1" customHeight="1" x14ac:dyDescent="0.15"/>
    <row r="66" ht="15" hidden="1" customHeight="1" x14ac:dyDescent="0.15"/>
    <row r="67" ht="15" hidden="1" customHeight="1" x14ac:dyDescent="0.15"/>
    <row r="68" ht="15" hidden="1" customHeight="1" x14ac:dyDescent="0.15"/>
    <row r="69" ht="15" hidden="1" customHeight="1" x14ac:dyDescent="0.15"/>
    <row r="70" ht="15" hidden="1" customHeight="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
  <sheetViews>
    <sheetView showGridLines="0" zoomScaleNormal="100" zoomScaleSheetLayoutView="100" workbookViewId="0"/>
  </sheetViews>
  <sheetFormatPr defaultColWidth="0" defaultRowHeight="12" zeroHeight="1" x14ac:dyDescent="0.15"/>
  <cols>
    <col min="1" max="1" width="2.875" style="5" customWidth="1"/>
    <col min="2" max="2" width="3.25" style="5" customWidth="1"/>
    <col min="3" max="3" width="8.625" style="33" customWidth="1"/>
    <col min="4" max="9" width="6.625" style="33" customWidth="1"/>
    <col min="10" max="10" width="7.25" style="33" customWidth="1"/>
    <col min="11" max="15" width="6.625" style="33" customWidth="1"/>
    <col min="16" max="16" width="1" style="5" customWidth="1"/>
    <col min="17" max="16384" width="9" style="5" hidden="1"/>
  </cols>
  <sheetData>
    <row r="1" spans="1:16" ht="22.5" customHeight="1" x14ac:dyDescent="0.15">
      <c r="A1" s="7" t="s">
        <v>203</v>
      </c>
    </row>
    <row r="2" spans="1:16" ht="3" customHeight="1" x14ac:dyDescent="0.15">
      <c r="G2" s="34"/>
    </row>
    <row r="3" spans="1:16" ht="15.6" customHeight="1" x14ac:dyDescent="0.15">
      <c r="A3" s="7"/>
      <c r="B3" s="5" t="s">
        <v>58</v>
      </c>
      <c r="O3" s="41" t="s">
        <v>359</v>
      </c>
    </row>
    <row r="4" spans="1:16" ht="12" customHeight="1" x14ac:dyDescent="0.15">
      <c r="C4" s="177" t="s">
        <v>59</v>
      </c>
      <c r="D4" s="343" t="s">
        <v>217</v>
      </c>
      <c r="E4" s="343" t="s">
        <v>218</v>
      </c>
      <c r="F4" s="343" t="s">
        <v>219</v>
      </c>
      <c r="G4" s="343" t="s">
        <v>220</v>
      </c>
      <c r="H4" s="343" t="s">
        <v>221</v>
      </c>
      <c r="I4" s="343" t="s">
        <v>222</v>
      </c>
      <c r="J4" s="343" t="s">
        <v>223</v>
      </c>
      <c r="K4" s="343" t="s">
        <v>224</v>
      </c>
      <c r="L4" s="343" t="s">
        <v>225</v>
      </c>
      <c r="M4" s="343" t="s">
        <v>191</v>
      </c>
      <c r="N4" s="343" t="s">
        <v>198</v>
      </c>
      <c r="O4" s="193" t="s">
        <v>360</v>
      </c>
      <c r="P4" s="35"/>
    </row>
    <row r="5" spans="1:16" ht="12" customHeight="1" x14ac:dyDescent="0.15">
      <c r="C5" s="310" t="s">
        <v>393</v>
      </c>
      <c r="D5" s="197">
        <v>104.2</v>
      </c>
      <c r="E5" s="197">
        <v>104.3</v>
      </c>
      <c r="F5" s="197">
        <v>107.3</v>
      </c>
      <c r="G5" s="197">
        <v>107.4</v>
      </c>
      <c r="H5" s="197">
        <v>110</v>
      </c>
      <c r="I5" s="197">
        <v>108.4</v>
      </c>
      <c r="J5" s="197">
        <v>108</v>
      </c>
      <c r="K5" s="197">
        <v>107.5</v>
      </c>
      <c r="L5" s="197">
        <v>106.7</v>
      </c>
      <c r="M5" s="197">
        <v>105.5</v>
      </c>
      <c r="N5" s="197">
        <v>103.8</v>
      </c>
      <c r="O5" s="255">
        <v>105.7</v>
      </c>
      <c r="P5" s="35"/>
    </row>
    <row r="6" spans="1:16" ht="12" customHeight="1" x14ac:dyDescent="0.15">
      <c r="C6" s="311" t="s">
        <v>394</v>
      </c>
      <c r="D6" s="197">
        <v>104.1</v>
      </c>
      <c r="E6" s="197">
        <v>101.3</v>
      </c>
      <c r="F6" s="197">
        <v>100.8</v>
      </c>
      <c r="G6" s="197">
        <v>102.9</v>
      </c>
      <c r="H6" s="197">
        <v>104.3</v>
      </c>
      <c r="I6" s="197">
        <v>103.3</v>
      </c>
      <c r="J6" s="197">
        <v>103.7</v>
      </c>
      <c r="K6" s="197">
        <v>104</v>
      </c>
      <c r="L6" s="197">
        <v>103.1</v>
      </c>
      <c r="M6" s="197">
        <v>105.4</v>
      </c>
      <c r="N6" s="197">
        <v>106.9</v>
      </c>
      <c r="O6" s="198">
        <v>106.1</v>
      </c>
      <c r="P6" s="35"/>
    </row>
    <row r="7" spans="1:16" ht="12" customHeight="1" x14ac:dyDescent="0.15">
      <c r="C7" s="311" t="s">
        <v>395</v>
      </c>
      <c r="D7" s="197">
        <v>109.2</v>
      </c>
      <c r="E7" s="197">
        <v>106.4</v>
      </c>
      <c r="F7" s="197">
        <v>105.9</v>
      </c>
      <c r="G7" s="197">
        <v>106.7</v>
      </c>
      <c r="H7" s="197">
        <v>107.2</v>
      </c>
      <c r="I7" s="197">
        <v>107.3</v>
      </c>
      <c r="J7" s="197">
        <v>107.3</v>
      </c>
      <c r="K7" s="197">
        <v>106</v>
      </c>
      <c r="L7" s="197">
        <v>107.1</v>
      </c>
      <c r="M7" s="197">
        <v>105.4</v>
      </c>
      <c r="N7" s="197">
        <v>105.1</v>
      </c>
      <c r="O7" s="198">
        <v>108.9</v>
      </c>
    </row>
    <row r="8" spans="1:16" ht="12" customHeight="1" x14ac:dyDescent="0.15">
      <c r="C8" s="311" t="s">
        <v>396</v>
      </c>
      <c r="D8" s="197">
        <v>105.4</v>
      </c>
      <c r="E8" s="197">
        <v>105.9</v>
      </c>
      <c r="F8" s="197">
        <v>104.6</v>
      </c>
      <c r="G8" s="197">
        <v>103.3</v>
      </c>
      <c r="H8" s="197">
        <v>104.5</v>
      </c>
      <c r="I8" s="197">
        <v>106.5</v>
      </c>
      <c r="J8" s="197">
        <v>106.5</v>
      </c>
      <c r="K8" s="197">
        <v>104</v>
      </c>
      <c r="L8" s="197">
        <v>105.3</v>
      </c>
      <c r="M8" s="197">
        <v>105</v>
      </c>
      <c r="N8" s="197">
        <v>105.9</v>
      </c>
      <c r="O8" s="198">
        <v>105.1</v>
      </c>
    </row>
    <row r="9" spans="1:16" ht="12" customHeight="1" x14ac:dyDescent="0.15">
      <c r="C9" s="191" t="s">
        <v>105</v>
      </c>
      <c r="D9" s="197">
        <v>105.3</v>
      </c>
      <c r="E9" s="197">
        <v>105.3</v>
      </c>
      <c r="F9" s="197">
        <v>104.8</v>
      </c>
      <c r="G9" s="197">
        <v>104.4</v>
      </c>
      <c r="H9" s="197">
        <v>103</v>
      </c>
      <c r="I9" s="197">
        <v>99.8</v>
      </c>
      <c r="J9" s="197">
        <v>98.4</v>
      </c>
      <c r="K9" s="197">
        <v>94.8</v>
      </c>
      <c r="L9" s="197">
        <v>91.1</v>
      </c>
      <c r="M9" s="197">
        <v>85.5</v>
      </c>
      <c r="N9" s="197">
        <v>77.099999999999994</v>
      </c>
      <c r="O9" s="198">
        <v>66.7</v>
      </c>
    </row>
    <row r="10" spans="1:16" ht="12" customHeight="1" x14ac:dyDescent="0.15">
      <c r="C10" s="191" t="s">
        <v>106</v>
      </c>
      <c r="D10" s="197">
        <v>62.7</v>
      </c>
      <c r="E10" s="197">
        <v>58.8</v>
      </c>
      <c r="F10" s="197">
        <v>58.7</v>
      </c>
      <c r="G10" s="197">
        <v>59.9</v>
      </c>
      <c r="H10" s="197">
        <v>62.6</v>
      </c>
      <c r="I10" s="197">
        <v>63.5</v>
      </c>
      <c r="J10" s="197">
        <v>64.599999999999994</v>
      </c>
      <c r="K10" s="197">
        <v>67.8</v>
      </c>
      <c r="L10" s="197">
        <v>70.900000000000006</v>
      </c>
      <c r="M10" s="197">
        <v>73.3</v>
      </c>
      <c r="N10" s="197">
        <v>76.3</v>
      </c>
      <c r="O10" s="198">
        <v>77.3</v>
      </c>
    </row>
    <row r="11" spans="1:16" ht="12" customHeight="1" x14ac:dyDescent="0.15">
      <c r="C11" s="191" t="s">
        <v>193</v>
      </c>
      <c r="D11" s="199">
        <v>78.8</v>
      </c>
      <c r="E11" s="197">
        <v>79.900000000000006</v>
      </c>
      <c r="F11" s="197">
        <v>79.7</v>
      </c>
      <c r="G11" s="197">
        <v>84.3</v>
      </c>
      <c r="H11" s="197">
        <v>85</v>
      </c>
      <c r="I11" s="197">
        <v>86.3</v>
      </c>
      <c r="J11" s="197">
        <v>88.9</v>
      </c>
      <c r="K11" s="197">
        <v>90.8</v>
      </c>
      <c r="L11" s="197">
        <v>88.9</v>
      </c>
      <c r="M11" s="197">
        <v>89.8</v>
      </c>
      <c r="N11" s="197">
        <v>89.4</v>
      </c>
      <c r="O11" s="198">
        <v>92</v>
      </c>
    </row>
    <row r="12" spans="1:16" ht="12" customHeight="1" x14ac:dyDescent="0.15">
      <c r="C12" s="191" t="s">
        <v>131</v>
      </c>
      <c r="D12" s="199">
        <v>93.2</v>
      </c>
      <c r="E12" s="197">
        <v>95.6</v>
      </c>
      <c r="F12" s="197">
        <v>90.1</v>
      </c>
      <c r="G12" s="197">
        <v>91</v>
      </c>
      <c r="H12" s="197">
        <v>93.1</v>
      </c>
      <c r="I12" s="197">
        <v>93.8</v>
      </c>
      <c r="J12" s="197">
        <v>97</v>
      </c>
      <c r="K12" s="197">
        <v>98.4</v>
      </c>
      <c r="L12" s="197">
        <v>96.2</v>
      </c>
      <c r="M12" s="197">
        <v>96.1</v>
      </c>
      <c r="N12" s="197">
        <v>96.2</v>
      </c>
      <c r="O12" s="198">
        <v>93.9</v>
      </c>
    </row>
    <row r="13" spans="1:16" ht="12" customHeight="1" x14ac:dyDescent="0.15">
      <c r="C13" s="191" t="s">
        <v>111</v>
      </c>
      <c r="D13" s="199">
        <v>96.6</v>
      </c>
      <c r="E13" s="197">
        <v>98.9</v>
      </c>
      <c r="F13" s="197">
        <v>101.1</v>
      </c>
      <c r="G13" s="197">
        <v>100.4</v>
      </c>
      <c r="H13" s="197">
        <v>99.3</v>
      </c>
      <c r="I13" s="197">
        <v>98.1</v>
      </c>
      <c r="J13" s="197">
        <v>100.1</v>
      </c>
      <c r="K13" s="197">
        <v>99.2</v>
      </c>
      <c r="L13" s="197">
        <v>97.5</v>
      </c>
      <c r="M13" s="197">
        <v>95.1</v>
      </c>
      <c r="N13" s="197">
        <v>96.9</v>
      </c>
      <c r="O13" s="198">
        <v>98.4</v>
      </c>
    </row>
    <row r="14" spans="1:16" ht="12" customHeight="1" x14ac:dyDescent="0.15">
      <c r="C14" s="191" t="s">
        <v>151</v>
      </c>
      <c r="D14" s="199">
        <v>97.2</v>
      </c>
      <c r="E14" s="197">
        <v>98.6</v>
      </c>
      <c r="F14" s="197">
        <v>99.9</v>
      </c>
      <c r="G14" s="197">
        <v>103.8</v>
      </c>
      <c r="H14" s="197">
        <v>105.1</v>
      </c>
      <c r="I14" s="197">
        <v>105.3</v>
      </c>
      <c r="J14" s="197">
        <v>108.6</v>
      </c>
      <c r="K14" s="197">
        <v>113.7</v>
      </c>
      <c r="L14" s="197">
        <v>113.9</v>
      </c>
      <c r="M14" s="197">
        <v>118.3</v>
      </c>
      <c r="N14" s="197">
        <v>121</v>
      </c>
      <c r="O14" s="198">
        <v>122.4</v>
      </c>
    </row>
    <row r="15" spans="1:16" ht="12" customHeight="1" x14ac:dyDescent="0.15">
      <c r="C15" s="191" t="s">
        <v>192</v>
      </c>
      <c r="D15" s="199">
        <v>123.3</v>
      </c>
      <c r="E15" s="197">
        <v>123.3</v>
      </c>
      <c r="F15" s="197">
        <v>121.3</v>
      </c>
      <c r="G15" s="197">
        <v>117.4</v>
      </c>
      <c r="H15" s="197">
        <v>114.5</v>
      </c>
      <c r="I15" s="197">
        <v>114</v>
      </c>
      <c r="J15" s="197">
        <v>114.4</v>
      </c>
      <c r="K15" s="197">
        <v>110.9</v>
      </c>
      <c r="L15" s="197">
        <v>111.9</v>
      </c>
      <c r="M15" s="197">
        <v>109.6</v>
      </c>
      <c r="N15" s="197">
        <v>107.4</v>
      </c>
      <c r="O15" s="198">
        <v>106.8</v>
      </c>
    </row>
    <row r="16" spans="1:16" ht="12" customHeight="1" x14ac:dyDescent="0.15">
      <c r="C16" s="191" t="s">
        <v>228</v>
      </c>
      <c r="D16" s="197">
        <v>105.8</v>
      </c>
      <c r="E16" s="197">
        <v>106.6</v>
      </c>
      <c r="F16" s="197">
        <v>104.6</v>
      </c>
      <c r="G16" s="197">
        <v>102.5</v>
      </c>
      <c r="H16" s="197">
        <v>102.5</v>
      </c>
      <c r="I16" s="197">
        <v>101</v>
      </c>
      <c r="J16" s="197">
        <v>100</v>
      </c>
      <c r="K16" s="197">
        <v>96.6</v>
      </c>
      <c r="L16" s="197">
        <v>97.6</v>
      </c>
      <c r="M16" s="197">
        <v>95.4</v>
      </c>
      <c r="N16" s="197">
        <v>93.8</v>
      </c>
      <c r="O16" s="198">
        <v>93.5</v>
      </c>
    </row>
    <row r="17" spans="2:15" ht="12" customHeight="1" x14ac:dyDescent="0.15">
      <c r="C17" s="191" t="s">
        <v>282</v>
      </c>
      <c r="D17" s="197">
        <v>96</v>
      </c>
      <c r="E17" s="197">
        <v>90.4</v>
      </c>
      <c r="F17" s="197">
        <v>92.1</v>
      </c>
      <c r="G17" s="197">
        <v>92.7</v>
      </c>
      <c r="H17" s="197">
        <v>93.1</v>
      </c>
      <c r="I17" s="197">
        <v>91.6</v>
      </c>
      <c r="J17" s="197">
        <v>93.7</v>
      </c>
      <c r="K17" s="197">
        <v>92.8</v>
      </c>
      <c r="L17" s="197">
        <v>92.6</v>
      </c>
      <c r="M17" s="197">
        <v>95.7</v>
      </c>
      <c r="N17" s="197">
        <v>96.9</v>
      </c>
      <c r="O17" s="198">
        <v>99.8</v>
      </c>
    </row>
    <row r="18" spans="2:15" ht="12" customHeight="1" x14ac:dyDescent="0.15">
      <c r="C18" s="191" t="s">
        <v>397</v>
      </c>
      <c r="D18" s="197">
        <v>97.7</v>
      </c>
      <c r="E18" s="197">
        <v>97.8</v>
      </c>
      <c r="F18" s="197">
        <v>100</v>
      </c>
      <c r="G18" s="197">
        <v>99.1</v>
      </c>
      <c r="H18" s="197">
        <v>99</v>
      </c>
      <c r="I18" s="197">
        <v>100.4</v>
      </c>
      <c r="J18" s="197">
        <v>99.2</v>
      </c>
      <c r="K18" s="197">
        <v>102.1</v>
      </c>
      <c r="L18" s="197">
        <v>104.5</v>
      </c>
      <c r="M18" s="197">
        <v>102.4</v>
      </c>
      <c r="N18" s="197">
        <v>103.3</v>
      </c>
      <c r="O18" s="198">
        <v>102.8</v>
      </c>
    </row>
    <row r="19" spans="2:15" ht="12" customHeight="1" x14ac:dyDescent="0.15">
      <c r="C19" s="191" t="s">
        <v>310</v>
      </c>
      <c r="D19" s="197">
        <v>105.7</v>
      </c>
      <c r="E19" s="197">
        <v>104.7</v>
      </c>
      <c r="F19" s="197">
        <v>105.3</v>
      </c>
      <c r="G19" s="197">
        <v>106.7</v>
      </c>
      <c r="H19" s="197">
        <v>106.1</v>
      </c>
      <c r="I19" s="197">
        <v>107</v>
      </c>
      <c r="J19" s="197">
        <v>106.2</v>
      </c>
      <c r="K19" s="197">
        <v>105.5</v>
      </c>
      <c r="L19" s="197">
        <v>101.5</v>
      </c>
      <c r="M19" s="197">
        <v>103.8</v>
      </c>
      <c r="N19" s="197">
        <v>102.2</v>
      </c>
      <c r="O19" s="198">
        <v>100.9</v>
      </c>
    </row>
    <row r="20" spans="2:15" s="8" customFormat="1" ht="12" customHeight="1" x14ac:dyDescent="0.15">
      <c r="C20" s="191" t="s">
        <v>384</v>
      </c>
      <c r="D20" s="197">
        <v>97.6</v>
      </c>
      <c r="E20" s="197">
        <v>98.2</v>
      </c>
      <c r="F20" s="197">
        <v>95.8</v>
      </c>
      <c r="G20" s="197">
        <v>95.9</v>
      </c>
      <c r="H20" s="197">
        <v>96.1</v>
      </c>
      <c r="I20" s="197">
        <v>93.9</v>
      </c>
      <c r="J20" s="197">
        <v>91</v>
      </c>
      <c r="K20" s="197">
        <v>91.8</v>
      </c>
      <c r="L20" s="197">
        <v>92.6</v>
      </c>
      <c r="M20" s="197">
        <v>89.6</v>
      </c>
      <c r="N20" s="197">
        <v>89.8</v>
      </c>
      <c r="O20" s="198">
        <v>88</v>
      </c>
    </row>
    <row r="21" spans="2:15" s="8" customFormat="1" ht="12" customHeight="1" x14ac:dyDescent="0.15">
      <c r="C21" s="191" t="s">
        <v>363</v>
      </c>
      <c r="D21" s="197">
        <v>87.4</v>
      </c>
      <c r="E21" s="197">
        <v>90.9</v>
      </c>
      <c r="F21" s="197">
        <v>86</v>
      </c>
      <c r="G21" s="197">
        <v>75.099999999999994</v>
      </c>
      <c r="H21" s="197">
        <v>68.8</v>
      </c>
      <c r="I21" s="197">
        <v>68.400000000000006</v>
      </c>
      <c r="J21" s="197">
        <v>71.400000000000006</v>
      </c>
      <c r="K21" s="197">
        <v>74.400000000000006</v>
      </c>
      <c r="L21" s="197">
        <v>76</v>
      </c>
      <c r="M21" s="197">
        <v>77.8</v>
      </c>
      <c r="N21" s="197">
        <v>78.599999999999994</v>
      </c>
      <c r="O21" s="198">
        <v>83</v>
      </c>
    </row>
    <row r="22" spans="2:15" s="8" customFormat="1" ht="12" customHeight="1" x14ac:dyDescent="0.15">
      <c r="C22" s="191" t="s">
        <v>385</v>
      </c>
      <c r="D22" s="197">
        <v>84.8</v>
      </c>
      <c r="E22" s="197">
        <v>87.1</v>
      </c>
      <c r="F22" s="197">
        <v>87.7</v>
      </c>
      <c r="G22" s="197">
        <v>90.1</v>
      </c>
      <c r="H22" s="197">
        <v>93.7</v>
      </c>
      <c r="I22" s="197">
        <v>96.2</v>
      </c>
      <c r="J22" s="197">
        <v>97.4</v>
      </c>
      <c r="K22" s="197">
        <v>96.3</v>
      </c>
      <c r="L22" s="197">
        <v>94.7</v>
      </c>
      <c r="M22" s="197">
        <v>95.9</v>
      </c>
      <c r="N22" s="197">
        <v>97.7</v>
      </c>
      <c r="O22" s="198">
        <v>97.4</v>
      </c>
    </row>
    <row r="23" spans="2:15" s="8" customFormat="1" ht="12" customHeight="1" x14ac:dyDescent="0.15">
      <c r="C23" s="191" t="s">
        <v>398</v>
      </c>
      <c r="D23" s="197">
        <v>98.6</v>
      </c>
      <c r="E23" s="197">
        <v>98.4</v>
      </c>
      <c r="F23" s="197">
        <v>98.2</v>
      </c>
      <c r="G23" s="197">
        <v>101</v>
      </c>
      <c r="H23" s="197">
        <v>102.5</v>
      </c>
      <c r="I23" s="197">
        <v>101.2</v>
      </c>
      <c r="J23" s="197">
        <v>101.3</v>
      </c>
      <c r="K23" s="197">
        <v>100</v>
      </c>
      <c r="L23" s="197">
        <v>95.1</v>
      </c>
      <c r="M23" s="197">
        <v>96</v>
      </c>
      <c r="N23" s="197">
        <v>98.3</v>
      </c>
      <c r="O23" s="198">
        <v>95.8</v>
      </c>
    </row>
    <row r="24" spans="2:15" s="8" customFormat="1" ht="12" customHeight="1" x14ac:dyDescent="0.15">
      <c r="C24" s="192" t="s">
        <v>415</v>
      </c>
      <c r="D24" s="200">
        <v>97.6</v>
      </c>
      <c r="E24" s="200">
        <v>92.7</v>
      </c>
      <c r="F24" s="200">
        <v>95.2</v>
      </c>
      <c r="G24" s="200">
        <v>96.2</v>
      </c>
      <c r="H24" s="200">
        <v>96.5</v>
      </c>
      <c r="I24" s="200">
        <v>93.3</v>
      </c>
      <c r="J24" s="200">
        <v>92.2</v>
      </c>
      <c r="K24" s="200">
        <v>90.8</v>
      </c>
      <c r="L24" s="200">
        <v>88.4</v>
      </c>
      <c r="M24" s="200">
        <v>90.2</v>
      </c>
      <c r="N24" s="200">
        <v>88.2</v>
      </c>
      <c r="O24" s="250">
        <v>88.7</v>
      </c>
    </row>
    <row r="25" spans="2:15" ht="3.75" customHeight="1" x14ac:dyDescent="0.15">
      <c r="D25" s="36"/>
      <c r="E25" s="36"/>
    </row>
    <row r="26" spans="2:15" ht="15.6" customHeight="1" x14ac:dyDescent="0.15">
      <c r="B26" s="5" t="s">
        <v>60</v>
      </c>
      <c r="O26" s="41" t="s">
        <v>359</v>
      </c>
    </row>
    <row r="27" spans="2:15" ht="12" customHeight="1" x14ac:dyDescent="0.15">
      <c r="B27" s="8"/>
      <c r="C27" s="24" t="s">
        <v>59</v>
      </c>
      <c r="D27" s="141" t="s">
        <v>217</v>
      </c>
      <c r="E27" s="141" t="s">
        <v>218</v>
      </c>
      <c r="F27" s="141" t="s">
        <v>219</v>
      </c>
      <c r="G27" s="141" t="s">
        <v>220</v>
      </c>
      <c r="H27" s="141" t="s">
        <v>221</v>
      </c>
      <c r="I27" s="141" t="s">
        <v>222</v>
      </c>
      <c r="J27" s="141" t="s">
        <v>223</v>
      </c>
      <c r="K27" s="141" t="s">
        <v>224</v>
      </c>
      <c r="L27" s="141" t="s">
        <v>225</v>
      </c>
      <c r="M27" s="141" t="s">
        <v>191</v>
      </c>
      <c r="N27" s="141" t="s">
        <v>198</v>
      </c>
      <c r="O27" s="142" t="s">
        <v>360</v>
      </c>
    </row>
    <row r="28" spans="2:15" ht="12" customHeight="1" x14ac:dyDescent="0.15">
      <c r="B28" s="8"/>
      <c r="C28" s="310" t="s">
        <v>425</v>
      </c>
      <c r="D28" s="253">
        <v>94.6</v>
      </c>
      <c r="E28" s="254">
        <v>94.3</v>
      </c>
      <c r="F28" s="254">
        <v>92.6</v>
      </c>
      <c r="G28" s="254">
        <v>93.9</v>
      </c>
      <c r="H28" s="254">
        <v>95.2</v>
      </c>
      <c r="I28" s="254">
        <v>95</v>
      </c>
      <c r="J28" s="254">
        <v>96.1</v>
      </c>
      <c r="K28" s="254">
        <v>94.9</v>
      </c>
      <c r="L28" s="254">
        <v>95.2</v>
      </c>
      <c r="M28" s="254">
        <v>94.8</v>
      </c>
      <c r="N28" s="254">
        <v>93.4</v>
      </c>
      <c r="O28" s="255">
        <v>93.9</v>
      </c>
    </row>
    <row r="29" spans="2:15" ht="12" customHeight="1" x14ac:dyDescent="0.15">
      <c r="B29" s="8"/>
      <c r="C29" s="311" t="s">
        <v>103</v>
      </c>
      <c r="D29" s="199">
        <v>93.6</v>
      </c>
      <c r="E29" s="197">
        <v>93.8</v>
      </c>
      <c r="F29" s="197">
        <v>93.1</v>
      </c>
      <c r="G29" s="197">
        <v>95</v>
      </c>
      <c r="H29" s="197">
        <v>93.2</v>
      </c>
      <c r="I29" s="197">
        <v>94.4</v>
      </c>
      <c r="J29" s="197">
        <v>94.7</v>
      </c>
      <c r="K29" s="197">
        <v>95.3</v>
      </c>
      <c r="L29" s="197">
        <v>93.8</v>
      </c>
      <c r="M29" s="197">
        <v>95.4</v>
      </c>
      <c r="N29" s="197">
        <v>96.4</v>
      </c>
      <c r="O29" s="198">
        <v>96</v>
      </c>
    </row>
    <row r="30" spans="2:15" ht="12" customHeight="1" x14ac:dyDescent="0.15">
      <c r="B30" s="8"/>
      <c r="C30" s="311" t="s">
        <v>104</v>
      </c>
      <c r="D30" s="199">
        <v>97.7</v>
      </c>
      <c r="E30" s="197">
        <v>98</v>
      </c>
      <c r="F30" s="197">
        <v>99.5</v>
      </c>
      <c r="G30" s="197">
        <v>100.4</v>
      </c>
      <c r="H30" s="197">
        <v>100.6</v>
      </c>
      <c r="I30" s="197">
        <v>99.8</v>
      </c>
      <c r="J30" s="197">
        <v>99.1</v>
      </c>
      <c r="K30" s="197">
        <v>100.9</v>
      </c>
      <c r="L30" s="197">
        <v>99.4</v>
      </c>
      <c r="M30" s="197">
        <v>98.6</v>
      </c>
      <c r="N30" s="197">
        <v>99.1</v>
      </c>
      <c r="O30" s="198">
        <v>99.8</v>
      </c>
    </row>
    <row r="31" spans="2:15" ht="12" customHeight="1" x14ac:dyDescent="0.15">
      <c r="C31" s="311" t="s">
        <v>99</v>
      </c>
      <c r="D31" s="199">
        <v>99.4</v>
      </c>
      <c r="E31" s="197">
        <v>98.5</v>
      </c>
      <c r="F31" s="197">
        <v>99.1</v>
      </c>
      <c r="G31" s="197">
        <v>97.7</v>
      </c>
      <c r="H31" s="197">
        <v>97.2</v>
      </c>
      <c r="I31" s="197">
        <v>98.4</v>
      </c>
      <c r="J31" s="197">
        <v>97.6</v>
      </c>
      <c r="K31" s="197">
        <v>97.7</v>
      </c>
      <c r="L31" s="197">
        <v>98.5</v>
      </c>
      <c r="M31" s="197">
        <v>96.9</v>
      </c>
      <c r="N31" s="197">
        <v>97.9</v>
      </c>
      <c r="O31" s="198">
        <v>99.4</v>
      </c>
    </row>
    <row r="32" spans="2:15" ht="12" customHeight="1" x14ac:dyDescent="0.15">
      <c r="C32" s="191" t="s">
        <v>105</v>
      </c>
      <c r="D32" s="199">
        <v>98.2</v>
      </c>
      <c r="E32" s="197">
        <v>99.5</v>
      </c>
      <c r="F32" s="197">
        <v>99.1</v>
      </c>
      <c r="G32" s="197">
        <v>96.6</v>
      </c>
      <c r="H32" s="197">
        <v>96.6</v>
      </c>
      <c r="I32" s="197">
        <v>94.3</v>
      </c>
      <c r="J32" s="197">
        <v>94.2</v>
      </c>
      <c r="K32" s="197">
        <v>91.6</v>
      </c>
      <c r="L32" s="197">
        <v>90.8</v>
      </c>
      <c r="M32" s="197">
        <v>89</v>
      </c>
      <c r="N32" s="197">
        <v>86.5</v>
      </c>
      <c r="O32" s="198">
        <v>77.8</v>
      </c>
    </row>
    <row r="33" spans="1:15" ht="12" customHeight="1" x14ac:dyDescent="0.15">
      <c r="C33" s="191" t="s">
        <v>106</v>
      </c>
      <c r="D33" s="199">
        <v>72.400000000000006</v>
      </c>
      <c r="E33" s="197">
        <v>67</v>
      </c>
      <c r="F33" s="197">
        <v>67.2</v>
      </c>
      <c r="G33" s="197">
        <v>68.099999999999994</v>
      </c>
      <c r="H33" s="197">
        <v>70</v>
      </c>
      <c r="I33" s="197">
        <v>71.099999999999994</v>
      </c>
      <c r="J33" s="197">
        <v>72.7</v>
      </c>
      <c r="K33" s="197">
        <v>74.2</v>
      </c>
      <c r="L33" s="197">
        <v>77.099999999999994</v>
      </c>
      <c r="M33" s="197">
        <v>78.5</v>
      </c>
      <c r="N33" s="197">
        <v>79.3</v>
      </c>
      <c r="O33" s="198">
        <v>81.900000000000006</v>
      </c>
    </row>
    <row r="34" spans="1:15" ht="12" customHeight="1" x14ac:dyDescent="0.15">
      <c r="C34" s="191" t="s">
        <v>193</v>
      </c>
      <c r="D34" s="199">
        <v>85.4</v>
      </c>
      <c r="E34" s="197">
        <v>86.1</v>
      </c>
      <c r="F34" s="197">
        <v>87.8</v>
      </c>
      <c r="G34" s="197">
        <v>90.4</v>
      </c>
      <c r="H34" s="197">
        <v>90.7</v>
      </c>
      <c r="I34" s="197">
        <v>91.9</v>
      </c>
      <c r="J34" s="197">
        <v>91.8</v>
      </c>
      <c r="K34" s="197">
        <v>92.4</v>
      </c>
      <c r="L34" s="197">
        <v>91.4</v>
      </c>
      <c r="M34" s="197">
        <v>92.3</v>
      </c>
      <c r="N34" s="197">
        <v>92.5</v>
      </c>
      <c r="O34" s="198">
        <v>92.9</v>
      </c>
    </row>
    <row r="35" spans="1:15" ht="12" customHeight="1" x14ac:dyDescent="0.15">
      <c r="B35" s="244"/>
      <c r="C35" s="191" t="s">
        <v>131</v>
      </c>
      <c r="D35" s="199">
        <v>93.4</v>
      </c>
      <c r="E35" s="197">
        <v>93.6</v>
      </c>
      <c r="F35" s="197">
        <v>86.9</v>
      </c>
      <c r="G35" s="197">
        <v>89.8</v>
      </c>
      <c r="H35" s="197">
        <v>91.6</v>
      </c>
      <c r="I35" s="197">
        <v>92.3</v>
      </c>
      <c r="J35" s="197">
        <v>94</v>
      </c>
      <c r="K35" s="197">
        <v>93.3</v>
      </c>
      <c r="L35" s="197">
        <v>94.6</v>
      </c>
      <c r="M35" s="197">
        <v>95.6</v>
      </c>
      <c r="N35" s="197">
        <v>96.3</v>
      </c>
      <c r="O35" s="198">
        <v>94.4</v>
      </c>
    </row>
    <row r="36" spans="1:15" ht="12" customHeight="1" x14ac:dyDescent="0.15">
      <c r="C36" s="191" t="s">
        <v>111</v>
      </c>
      <c r="D36" s="199">
        <v>95.6</v>
      </c>
      <c r="E36" s="197">
        <v>96.8</v>
      </c>
      <c r="F36" s="197">
        <v>98.5</v>
      </c>
      <c r="G36" s="197">
        <v>98.8</v>
      </c>
      <c r="H36" s="197">
        <v>98.9</v>
      </c>
      <c r="I36" s="197">
        <v>99.7</v>
      </c>
      <c r="J36" s="197">
        <v>99.1</v>
      </c>
      <c r="K36" s="197">
        <v>100.8</v>
      </c>
      <c r="L36" s="197">
        <v>101.5</v>
      </c>
      <c r="M36" s="197">
        <v>98</v>
      </c>
      <c r="N36" s="197">
        <v>98.2</v>
      </c>
      <c r="O36" s="198">
        <v>99.9</v>
      </c>
    </row>
    <row r="37" spans="1:15" ht="12" customHeight="1" x14ac:dyDescent="0.15">
      <c r="C37" s="191" t="s">
        <v>151</v>
      </c>
      <c r="D37" s="199">
        <v>96.6</v>
      </c>
      <c r="E37" s="197">
        <v>97.5</v>
      </c>
      <c r="F37" s="197">
        <v>99.6</v>
      </c>
      <c r="G37" s="197">
        <v>96.7</v>
      </c>
      <c r="H37" s="197">
        <v>98.5</v>
      </c>
      <c r="I37" s="197">
        <v>98.2</v>
      </c>
      <c r="J37" s="197">
        <v>97.7</v>
      </c>
      <c r="K37" s="197">
        <v>99.8</v>
      </c>
      <c r="L37" s="197">
        <v>100.9</v>
      </c>
      <c r="M37" s="197">
        <v>103</v>
      </c>
      <c r="N37" s="197">
        <v>103.5</v>
      </c>
      <c r="O37" s="198">
        <v>105.2</v>
      </c>
    </row>
    <row r="38" spans="1:15" ht="12" customHeight="1" x14ac:dyDescent="0.15">
      <c r="C38" s="191" t="s">
        <v>192</v>
      </c>
      <c r="D38" s="199">
        <v>106.7</v>
      </c>
      <c r="E38" s="197">
        <v>108.6</v>
      </c>
      <c r="F38" s="197">
        <v>111.3</v>
      </c>
      <c r="G38" s="197">
        <v>106.2</v>
      </c>
      <c r="H38" s="197">
        <v>107.1</v>
      </c>
      <c r="I38" s="197">
        <v>107.3</v>
      </c>
      <c r="J38" s="197">
        <v>106.7</v>
      </c>
      <c r="K38" s="197">
        <v>106.7</v>
      </c>
      <c r="L38" s="197">
        <v>105.8</v>
      </c>
      <c r="M38" s="197">
        <v>103.8</v>
      </c>
      <c r="N38" s="197">
        <v>104.4</v>
      </c>
      <c r="O38" s="198">
        <v>103.4</v>
      </c>
    </row>
    <row r="39" spans="1:15" ht="12" customHeight="1" x14ac:dyDescent="0.15">
      <c r="C39" s="191" t="s">
        <v>228</v>
      </c>
      <c r="D39" s="197">
        <v>105.9</v>
      </c>
      <c r="E39" s="197">
        <v>103</v>
      </c>
      <c r="F39" s="197">
        <v>101</v>
      </c>
      <c r="G39" s="197">
        <v>100.7</v>
      </c>
      <c r="H39" s="197">
        <v>100.4</v>
      </c>
      <c r="I39" s="197">
        <v>99.5</v>
      </c>
      <c r="J39" s="197">
        <v>99.1</v>
      </c>
      <c r="K39" s="197">
        <v>97.4</v>
      </c>
      <c r="L39" s="197">
        <v>97.4</v>
      </c>
      <c r="M39" s="197">
        <v>98.7</v>
      </c>
      <c r="N39" s="197">
        <v>98.5</v>
      </c>
      <c r="O39" s="198">
        <v>98.3</v>
      </c>
    </row>
    <row r="40" spans="1:15" s="8" customFormat="1" ht="12" customHeight="1" x14ac:dyDescent="0.15">
      <c r="A40" s="308"/>
      <c r="C40" s="191" t="s">
        <v>282</v>
      </c>
      <c r="D40" s="197">
        <v>99.7</v>
      </c>
      <c r="E40" s="197">
        <v>98</v>
      </c>
      <c r="F40" s="197">
        <v>97.9</v>
      </c>
      <c r="G40" s="197">
        <v>98.5</v>
      </c>
      <c r="H40" s="197">
        <v>98.6</v>
      </c>
      <c r="I40" s="197">
        <v>99.5</v>
      </c>
      <c r="J40" s="197">
        <v>100.6</v>
      </c>
      <c r="K40" s="197">
        <v>99.9</v>
      </c>
      <c r="L40" s="197">
        <v>100.4</v>
      </c>
      <c r="M40" s="197">
        <v>101</v>
      </c>
      <c r="N40" s="197">
        <v>100.9</v>
      </c>
      <c r="O40" s="198">
        <v>101.2</v>
      </c>
    </row>
    <row r="41" spans="1:15" s="8" customFormat="1" ht="12" customHeight="1" x14ac:dyDescent="0.15">
      <c r="C41" s="191" t="s">
        <v>298</v>
      </c>
      <c r="D41" s="197">
        <v>100.3</v>
      </c>
      <c r="E41" s="197">
        <v>101.4</v>
      </c>
      <c r="F41" s="197">
        <v>102.4</v>
      </c>
      <c r="G41" s="197">
        <v>105.2</v>
      </c>
      <c r="H41" s="197">
        <v>103.4</v>
      </c>
      <c r="I41" s="197">
        <v>103.1</v>
      </c>
      <c r="J41" s="197">
        <v>103.2</v>
      </c>
      <c r="K41" s="197">
        <v>103.8</v>
      </c>
      <c r="L41" s="197">
        <v>104</v>
      </c>
      <c r="M41" s="197">
        <v>103.7</v>
      </c>
      <c r="N41" s="197">
        <v>105</v>
      </c>
      <c r="O41" s="198">
        <v>106.2</v>
      </c>
    </row>
    <row r="42" spans="1:15" s="8" customFormat="1" ht="12" customHeight="1" x14ac:dyDescent="0.15">
      <c r="C42" s="191" t="s">
        <v>310</v>
      </c>
      <c r="D42" s="197">
        <v>104.2</v>
      </c>
      <c r="E42" s="197">
        <v>103.5</v>
      </c>
      <c r="F42" s="197">
        <v>102.9</v>
      </c>
      <c r="G42" s="197">
        <v>101.6</v>
      </c>
      <c r="H42" s="197">
        <v>101.2</v>
      </c>
      <c r="I42" s="197">
        <v>103.2</v>
      </c>
      <c r="J42" s="197">
        <v>102.8</v>
      </c>
      <c r="K42" s="197">
        <v>102.7</v>
      </c>
      <c r="L42" s="197">
        <v>101.1</v>
      </c>
      <c r="M42" s="197">
        <v>100.4</v>
      </c>
      <c r="N42" s="197">
        <v>100.6</v>
      </c>
      <c r="O42" s="198">
        <v>100.1</v>
      </c>
    </row>
    <row r="43" spans="1:15" s="8" customFormat="1" ht="12" customHeight="1" x14ac:dyDescent="0.15">
      <c r="C43" s="191" t="s">
        <v>384</v>
      </c>
      <c r="D43" s="197">
        <v>98.6</v>
      </c>
      <c r="E43" s="197">
        <v>98.6</v>
      </c>
      <c r="F43" s="197">
        <v>97.8</v>
      </c>
      <c r="G43" s="197">
        <v>96.3</v>
      </c>
      <c r="H43" s="197">
        <v>97.8</v>
      </c>
      <c r="I43" s="197">
        <v>96</v>
      </c>
      <c r="J43" s="197">
        <v>94.7</v>
      </c>
      <c r="K43" s="197">
        <v>94.4</v>
      </c>
      <c r="L43" s="197">
        <v>95.2</v>
      </c>
      <c r="M43" s="197">
        <v>94.6</v>
      </c>
      <c r="N43" s="197">
        <v>94</v>
      </c>
      <c r="O43" s="198">
        <v>90.7</v>
      </c>
    </row>
    <row r="44" spans="1:15" s="8" customFormat="1" ht="12" customHeight="1" x14ac:dyDescent="0.15">
      <c r="C44" s="191" t="s">
        <v>363</v>
      </c>
      <c r="D44" s="197">
        <v>91.2</v>
      </c>
      <c r="E44" s="197">
        <v>92.7</v>
      </c>
      <c r="F44" s="197">
        <v>89</v>
      </c>
      <c r="G44" s="197">
        <v>86.6</v>
      </c>
      <c r="H44" s="197">
        <v>80.3</v>
      </c>
      <c r="I44" s="197">
        <v>79.2</v>
      </c>
      <c r="J44" s="197">
        <v>80.2</v>
      </c>
      <c r="K44" s="197">
        <v>79.8</v>
      </c>
      <c r="L44" s="197">
        <v>78.900000000000006</v>
      </c>
      <c r="M44" s="197">
        <v>81.099999999999994</v>
      </c>
      <c r="N44" s="197">
        <v>81.3</v>
      </c>
      <c r="O44" s="198">
        <v>82.8</v>
      </c>
    </row>
    <row r="45" spans="1:15" s="8" customFormat="1" ht="12" customHeight="1" x14ac:dyDescent="0.15">
      <c r="C45" s="191" t="s">
        <v>385</v>
      </c>
      <c r="D45" s="197">
        <v>88.2</v>
      </c>
      <c r="E45" s="197">
        <v>87.1</v>
      </c>
      <c r="F45" s="197">
        <v>88</v>
      </c>
      <c r="G45" s="197">
        <v>89.5</v>
      </c>
      <c r="H45" s="197">
        <v>89.6</v>
      </c>
      <c r="I45" s="197">
        <v>90.9</v>
      </c>
      <c r="J45" s="197">
        <v>92.4</v>
      </c>
      <c r="K45" s="197">
        <v>93.1</v>
      </c>
      <c r="L45" s="197">
        <v>93.7</v>
      </c>
      <c r="M45" s="197">
        <v>94</v>
      </c>
      <c r="N45" s="197">
        <v>94.4</v>
      </c>
      <c r="O45" s="198">
        <v>95</v>
      </c>
    </row>
    <row r="46" spans="1:15" s="8" customFormat="1" ht="12" customHeight="1" x14ac:dyDescent="0.15">
      <c r="C46" s="191" t="s">
        <v>398</v>
      </c>
      <c r="D46" s="197">
        <v>95.1</v>
      </c>
      <c r="E46" s="197">
        <v>94.5</v>
      </c>
      <c r="F46" s="197">
        <v>97.1</v>
      </c>
      <c r="G46" s="197">
        <v>97.6</v>
      </c>
      <c r="H46" s="197">
        <v>97.6</v>
      </c>
      <c r="I46" s="197">
        <v>99</v>
      </c>
      <c r="J46" s="197">
        <v>99.6</v>
      </c>
      <c r="K46" s="197">
        <v>99.2</v>
      </c>
      <c r="L46" s="197">
        <v>98.6</v>
      </c>
      <c r="M46" s="197">
        <v>98.4</v>
      </c>
      <c r="N46" s="197">
        <v>97.9</v>
      </c>
      <c r="O46" s="198">
        <v>97.7</v>
      </c>
    </row>
    <row r="47" spans="1:15" s="8" customFormat="1" ht="12" customHeight="1" x14ac:dyDescent="0.15">
      <c r="C47" s="192" t="s">
        <v>415</v>
      </c>
      <c r="D47" s="200">
        <v>95.1</v>
      </c>
      <c r="E47" s="200">
        <v>92.6</v>
      </c>
      <c r="F47" s="200">
        <v>92.7</v>
      </c>
      <c r="G47" s="200">
        <v>93.6</v>
      </c>
      <c r="H47" s="200">
        <v>92.2</v>
      </c>
      <c r="I47" s="200">
        <v>91.5</v>
      </c>
      <c r="J47" s="200">
        <v>91.2</v>
      </c>
      <c r="K47" s="200">
        <v>90.6</v>
      </c>
      <c r="L47" s="200">
        <v>88.8</v>
      </c>
      <c r="M47" s="200">
        <v>89</v>
      </c>
      <c r="N47" s="200">
        <v>87</v>
      </c>
      <c r="O47" s="250">
        <v>86.7</v>
      </c>
    </row>
    <row r="48" spans="1:15" ht="3.75" customHeight="1" x14ac:dyDescent="0.15"/>
    <row r="49" spans="1:15" ht="15.6" customHeight="1" x14ac:dyDescent="0.15">
      <c r="B49" s="5" t="s">
        <v>61</v>
      </c>
      <c r="O49" s="41" t="s">
        <v>359</v>
      </c>
    </row>
    <row r="50" spans="1:15" ht="12" customHeight="1" x14ac:dyDescent="0.15">
      <c r="C50" s="24" t="s">
        <v>59</v>
      </c>
      <c r="D50" s="141" t="s">
        <v>217</v>
      </c>
      <c r="E50" s="141" t="s">
        <v>218</v>
      </c>
      <c r="F50" s="141" t="s">
        <v>219</v>
      </c>
      <c r="G50" s="141" t="s">
        <v>220</v>
      </c>
      <c r="H50" s="141" t="s">
        <v>221</v>
      </c>
      <c r="I50" s="141" t="s">
        <v>222</v>
      </c>
      <c r="J50" s="141" t="s">
        <v>223</v>
      </c>
      <c r="K50" s="141" t="s">
        <v>224</v>
      </c>
      <c r="L50" s="141" t="s">
        <v>225</v>
      </c>
      <c r="M50" s="141" t="s">
        <v>191</v>
      </c>
      <c r="N50" s="141" t="s">
        <v>198</v>
      </c>
      <c r="O50" s="142" t="s">
        <v>360</v>
      </c>
    </row>
    <row r="51" spans="1:15" ht="12" customHeight="1" x14ac:dyDescent="0.15">
      <c r="C51" s="310" t="s">
        <v>393</v>
      </c>
      <c r="D51" s="197">
        <v>84.8</v>
      </c>
      <c r="E51" s="197">
        <v>84.7</v>
      </c>
      <c r="F51" s="197">
        <v>84.1</v>
      </c>
      <c r="G51" s="197">
        <v>84.1</v>
      </c>
      <c r="H51" s="197">
        <v>84.2</v>
      </c>
      <c r="I51" s="197">
        <v>86.8</v>
      </c>
      <c r="J51" s="197">
        <v>86.5</v>
      </c>
      <c r="K51" s="197">
        <v>83</v>
      </c>
      <c r="L51" s="197">
        <v>82.4</v>
      </c>
      <c r="M51" s="197">
        <v>84.6</v>
      </c>
      <c r="N51" s="197">
        <v>87.1</v>
      </c>
      <c r="O51" s="255">
        <v>83.4</v>
      </c>
    </row>
    <row r="52" spans="1:15" ht="12" customHeight="1" x14ac:dyDescent="0.15">
      <c r="C52" s="311" t="s">
        <v>394</v>
      </c>
      <c r="D52" s="197">
        <v>78.599999999999994</v>
      </c>
      <c r="E52" s="197">
        <v>81.900000000000006</v>
      </c>
      <c r="F52" s="197">
        <v>79.400000000000006</v>
      </c>
      <c r="G52" s="197">
        <v>78.099999999999994</v>
      </c>
      <c r="H52" s="197">
        <v>80.599999999999994</v>
      </c>
      <c r="I52" s="197">
        <v>78.3</v>
      </c>
      <c r="J52" s="197">
        <v>79.400000000000006</v>
      </c>
      <c r="K52" s="197">
        <v>82.7</v>
      </c>
      <c r="L52" s="197">
        <v>80</v>
      </c>
      <c r="M52" s="197">
        <v>79.3</v>
      </c>
      <c r="N52" s="197">
        <v>80.3</v>
      </c>
      <c r="O52" s="198">
        <v>84.9</v>
      </c>
    </row>
    <row r="53" spans="1:15" ht="12" customHeight="1" x14ac:dyDescent="0.15">
      <c r="A53" s="35"/>
      <c r="C53" s="311" t="s">
        <v>395</v>
      </c>
      <c r="D53" s="197">
        <v>95.7</v>
      </c>
      <c r="E53" s="197">
        <v>96.3</v>
      </c>
      <c r="F53" s="197">
        <v>94.9</v>
      </c>
      <c r="G53" s="197">
        <v>92.7</v>
      </c>
      <c r="H53" s="197">
        <v>90.8</v>
      </c>
      <c r="I53" s="197">
        <v>92.3</v>
      </c>
      <c r="J53" s="197">
        <v>89.6</v>
      </c>
      <c r="K53" s="197">
        <v>90</v>
      </c>
      <c r="L53" s="197">
        <v>93.6</v>
      </c>
      <c r="M53" s="197">
        <v>91.5</v>
      </c>
      <c r="N53" s="197">
        <v>91.4</v>
      </c>
      <c r="O53" s="198">
        <v>91.4</v>
      </c>
    </row>
    <row r="54" spans="1:15" ht="12" customHeight="1" x14ac:dyDescent="0.15">
      <c r="C54" s="311" t="s">
        <v>396</v>
      </c>
      <c r="D54" s="197">
        <v>88.9</v>
      </c>
      <c r="E54" s="197">
        <v>86.6</v>
      </c>
      <c r="F54" s="197">
        <v>88.6</v>
      </c>
      <c r="G54" s="197">
        <v>90.7</v>
      </c>
      <c r="H54" s="197">
        <v>90.1</v>
      </c>
      <c r="I54" s="197">
        <v>90.9</v>
      </c>
      <c r="J54" s="197">
        <v>90.3</v>
      </c>
      <c r="K54" s="197">
        <v>87.8</v>
      </c>
      <c r="L54" s="197">
        <v>83.4</v>
      </c>
      <c r="M54" s="197">
        <v>86.8</v>
      </c>
      <c r="N54" s="197">
        <v>89</v>
      </c>
      <c r="O54" s="198">
        <v>88.8</v>
      </c>
    </row>
    <row r="55" spans="1:15" ht="12" customHeight="1" x14ac:dyDescent="0.15">
      <c r="C55" s="191" t="s">
        <v>105</v>
      </c>
      <c r="D55" s="197">
        <v>89.7</v>
      </c>
      <c r="E55" s="197">
        <v>87.8</v>
      </c>
      <c r="F55" s="197">
        <v>88.8</v>
      </c>
      <c r="G55" s="197">
        <v>88</v>
      </c>
      <c r="H55" s="197">
        <v>90.2</v>
      </c>
      <c r="I55" s="197">
        <v>86.1</v>
      </c>
      <c r="J55" s="197">
        <v>89.1</v>
      </c>
      <c r="K55" s="197">
        <v>88.7</v>
      </c>
      <c r="L55" s="197">
        <v>87.1</v>
      </c>
      <c r="M55" s="197">
        <v>80.2</v>
      </c>
      <c r="N55" s="197">
        <v>74.5</v>
      </c>
      <c r="O55" s="198">
        <v>70.900000000000006</v>
      </c>
    </row>
    <row r="56" spans="1:15" ht="12" customHeight="1" x14ac:dyDescent="0.15">
      <c r="C56" s="191" t="s">
        <v>106</v>
      </c>
      <c r="D56" s="199">
        <v>66</v>
      </c>
      <c r="E56" s="197">
        <v>59.8</v>
      </c>
      <c r="F56" s="197">
        <v>59.9</v>
      </c>
      <c r="G56" s="197">
        <v>58.9</v>
      </c>
      <c r="H56" s="197">
        <v>57.8</v>
      </c>
      <c r="I56" s="197">
        <v>55.9</v>
      </c>
      <c r="J56" s="197">
        <v>53.2</v>
      </c>
      <c r="K56" s="197">
        <v>52</v>
      </c>
      <c r="L56" s="197">
        <v>52.5</v>
      </c>
      <c r="M56" s="197">
        <v>55.1</v>
      </c>
      <c r="N56" s="197">
        <v>59.1</v>
      </c>
      <c r="O56" s="198">
        <v>58.2</v>
      </c>
    </row>
    <row r="57" spans="1:15" ht="12" customHeight="1" x14ac:dyDescent="0.15">
      <c r="C57" s="191" t="s">
        <v>193</v>
      </c>
      <c r="D57" s="199">
        <v>57.5</v>
      </c>
      <c r="E57" s="197">
        <v>62.6</v>
      </c>
      <c r="F57" s="197">
        <v>63.6</v>
      </c>
      <c r="G57" s="197">
        <v>66.3</v>
      </c>
      <c r="H57" s="197">
        <v>74.099999999999994</v>
      </c>
      <c r="I57" s="197">
        <v>77</v>
      </c>
      <c r="J57" s="197">
        <v>79.900000000000006</v>
      </c>
      <c r="K57" s="197">
        <v>78.599999999999994</v>
      </c>
      <c r="L57" s="197">
        <v>83.1</v>
      </c>
      <c r="M57" s="197">
        <v>83.6</v>
      </c>
      <c r="N57" s="197">
        <v>82.6</v>
      </c>
      <c r="O57" s="198">
        <v>83.2</v>
      </c>
    </row>
    <row r="58" spans="1:15" ht="12" customHeight="1" x14ac:dyDescent="0.15">
      <c r="C58" s="191" t="s">
        <v>131</v>
      </c>
      <c r="D58" s="199">
        <v>86.6</v>
      </c>
      <c r="E58" s="197">
        <v>83.1</v>
      </c>
      <c r="F58" s="197">
        <v>85.5</v>
      </c>
      <c r="G58" s="197">
        <v>82.6</v>
      </c>
      <c r="H58" s="197">
        <v>79.099999999999994</v>
      </c>
      <c r="I58" s="197">
        <v>78.7</v>
      </c>
      <c r="J58" s="197">
        <v>80.2</v>
      </c>
      <c r="K58" s="197">
        <v>81.900000000000006</v>
      </c>
      <c r="L58" s="197">
        <v>81.3</v>
      </c>
      <c r="M58" s="197">
        <v>80.900000000000006</v>
      </c>
      <c r="N58" s="197">
        <v>82.4</v>
      </c>
      <c r="O58" s="198">
        <v>83.1</v>
      </c>
    </row>
    <row r="59" spans="1:15" ht="12" customHeight="1" x14ac:dyDescent="0.15">
      <c r="C59" s="191" t="s">
        <v>111</v>
      </c>
      <c r="D59" s="199">
        <v>86.1</v>
      </c>
      <c r="E59" s="197">
        <v>87.7</v>
      </c>
      <c r="F59" s="197">
        <v>87.4</v>
      </c>
      <c r="G59" s="197">
        <v>88.7</v>
      </c>
      <c r="H59" s="197">
        <v>91.4</v>
      </c>
      <c r="I59" s="197">
        <v>91.7</v>
      </c>
      <c r="J59" s="197">
        <v>91.4</v>
      </c>
      <c r="K59" s="197">
        <v>93</v>
      </c>
      <c r="L59" s="197">
        <v>93.1</v>
      </c>
      <c r="M59" s="197">
        <v>92</v>
      </c>
      <c r="N59" s="197">
        <v>90</v>
      </c>
      <c r="O59" s="198">
        <v>89.1</v>
      </c>
    </row>
    <row r="60" spans="1:15" ht="12" customHeight="1" x14ac:dyDescent="0.15">
      <c r="C60" s="191" t="s">
        <v>151</v>
      </c>
      <c r="D60" s="199">
        <v>88.3</v>
      </c>
      <c r="E60" s="197">
        <v>87.3</v>
      </c>
      <c r="F60" s="197">
        <v>87.3</v>
      </c>
      <c r="G60" s="197">
        <v>87.9</v>
      </c>
      <c r="H60" s="197">
        <v>86.9</v>
      </c>
      <c r="I60" s="197">
        <v>88.6</v>
      </c>
      <c r="J60" s="197">
        <v>90.8</v>
      </c>
      <c r="K60" s="197">
        <v>92.7</v>
      </c>
      <c r="L60" s="197">
        <v>93.4</v>
      </c>
      <c r="M60" s="197">
        <v>98.1</v>
      </c>
      <c r="N60" s="197">
        <v>101.9</v>
      </c>
      <c r="O60" s="198">
        <v>103.2</v>
      </c>
    </row>
    <row r="61" spans="1:15" ht="12" customHeight="1" x14ac:dyDescent="0.15">
      <c r="C61" s="191" t="s">
        <v>192</v>
      </c>
      <c r="D61" s="199">
        <v>100.5</v>
      </c>
      <c r="E61" s="197">
        <v>103.6</v>
      </c>
      <c r="F61" s="197">
        <v>107.1</v>
      </c>
      <c r="G61" s="197">
        <v>112.2</v>
      </c>
      <c r="H61" s="197">
        <v>112.6</v>
      </c>
      <c r="I61" s="197">
        <v>112.3</v>
      </c>
      <c r="J61" s="197">
        <v>111.4</v>
      </c>
      <c r="K61" s="197">
        <v>108.4</v>
      </c>
      <c r="L61" s="197">
        <v>104.2</v>
      </c>
      <c r="M61" s="197">
        <v>105</v>
      </c>
      <c r="N61" s="197">
        <v>103.6</v>
      </c>
      <c r="O61" s="198">
        <v>104.2</v>
      </c>
    </row>
    <row r="62" spans="1:15" ht="12" customHeight="1" x14ac:dyDescent="0.15">
      <c r="C62" s="191" t="s">
        <v>228</v>
      </c>
      <c r="D62" s="197">
        <v>106.3</v>
      </c>
      <c r="E62" s="197">
        <v>104.2</v>
      </c>
      <c r="F62" s="197">
        <v>101.9</v>
      </c>
      <c r="G62" s="197">
        <v>99.9</v>
      </c>
      <c r="H62" s="197">
        <v>100.4</v>
      </c>
      <c r="I62" s="197">
        <v>97.2</v>
      </c>
      <c r="J62" s="197">
        <v>96.1</v>
      </c>
      <c r="K62" s="197">
        <v>98</v>
      </c>
      <c r="L62" s="197">
        <v>95.7</v>
      </c>
      <c r="M62" s="197">
        <v>99.2</v>
      </c>
      <c r="N62" s="197">
        <v>102.1</v>
      </c>
      <c r="O62" s="198">
        <v>99.1</v>
      </c>
    </row>
    <row r="63" spans="1:15" s="8" customFormat="1" ht="12" customHeight="1" x14ac:dyDescent="0.15">
      <c r="C63" s="191" t="s">
        <v>282</v>
      </c>
      <c r="D63" s="197">
        <v>96.7</v>
      </c>
      <c r="E63" s="197">
        <v>94.2</v>
      </c>
      <c r="F63" s="197">
        <v>91</v>
      </c>
      <c r="G63" s="197">
        <v>93.6</v>
      </c>
      <c r="H63" s="197">
        <v>91.4</v>
      </c>
      <c r="I63" s="197">
        <v>93.9</v>
      </c>
      <c r="J63" s="197">
        <v>92.9</v>
      </c>
      <c r="K63" s="197">
        <v>91.7</v>
      </c>
      <c r="L63" s="197">
        <v>91.5</v>
      </c>
      <c r="M63" s="197">
        <v>94.5</v>
      </c>
      <c r="N63" s="197">
        <v>93.5</v>
      </c>
      <c r="O63" s="198">
        <v>94.7</v>
      </c>
    </row>
    <row r="64" spans="1:15" s="8" customFormat="1" ht="12" customHeight="1" x14ac:dyDescent="0.15">
      <c r="C64" s="191" t="s">
        <v>397</v>
      </c>
      <c r="D64" s="197">
        <v>93.2</v>
      </c>
      <c r="E64" s="197">
        <v>94.1</v>
      </c>
      <c r="F64" s="197">
        <v>98.7</v>
      </c>
      <c r="G64" s="197">
        <v>93.8</v>
      </c>
      <c r="H64" s="197">
        <v>96.9</v>
      </c>
      <c r="I64" s="197">
        <v>94.4</v>
      </c>
      <c r="J64" s="197">
        <v>94.5</v>
      </c>
      <c r="K64" s="197">
        <v>96.7</v>
      </c>
      <c r="L64" s="197">
        <v>94.3</v>
      </c>
      <c r="M64" s="197">
        <v>92.9</v>
      </c>
      <c r="N64" s="197">
        <v>93.7</v>
      </c>
      <c r="O64" s="198">
        <v>93.8</v>
      </c>
    </row>
    <row r="65" spans="3:16" ht="12" customHeight="1" x14ac:dyDescent="0.15">
      <c r="C65" s="191" t="s">
        <v>310</v>
      </c>
      <c r="D65" s="197">
        <v>99.2</v>
      </c>
      <c r="E65" s="197">
        <v>99.7</v>
      </c>
      <c r="F65" s="197">
        <v>94.9</v>
      </c>
      <c r="G65" s="197">
        <v>91.5</v>
      </c>
      <c r="H65" s="197">
        <v>89.5</v>
      </c>
      <c r="I65" s="197">
        <v>91.9</v>
      </c>
      <c r="J65" s="197">
        <v>94.7</v>
      </c>
      <c r="K65" s="197">
        <v>94.6</v>
      </c>
      <c r="L65" s="197">
        <v>94.4</v>
      </c>
      <c r="M65" s="197">
        <v>94.2</v>
      </c>
      <c r="N65" s="197">
        <v>95</v>
      </c>
      <c r="O65" s="198">
        <v>93.1</v>
      </c>
    </row>
    <row r="66" spans="3:16" ht="12" customHeight="1" x14ac:dyDescent="0.15">
      <c r="C66" s="191" t="s">
        <v>384</v>
      </c>
      <c r="D66" s="197">
        <v>88.6</v>
      </c>
      <c r="E66" s="197">
        <v>86.9</v>
      </c>
      <c r="F66" s="197">
        <v>89.5</v>
      </c>
      <c r="G66" s="197">
        <v>94.1</v>
      </c>
      <c r="H66" s="197">
        <v>92.6</v>
      </c>
      <c r="I66" s="197">
        <v>89.6</v>
      </c>
      <c r="J66" s="197">
        <v>86.1</v>
      </c>
      <c r="K66" s="197">
        <v>85.5</v>
      </c>
      <c r="L66" s="197">
        <v>84</v>
      </c>
      <c r="M66" s="197">
        <v>83</v>
      </c>
      <c r="N66" s="197">
        <v>84.5</v>
      </c>
      <c r="O66" s="198">
        <v>83.7</v>
      </c>
    </row>
    <row r="67" spans="3:16" ht="12" customHeight="1" x14ac:dyDescent="0.15">
      <c r="C67" s="191" t="s">
        <v>363</v>
      </c>
      <c r="D67" s="197">
        <v>77.400000000000006</v>
      </c>
      <c r="E67" s="197">
        <v>75.8</v>
      </c>
      <c r="F67" s="197">
        <v>73.3</v>
      </c>
      <c r="G67" s="197">
        <v>69.900000000000006</v>
      </c>
      <c r="H67" s="197">
        <v>66.599999999999994</v>
      </c>
      <c r="I67" s="197">
        <v>67.599999999999994</v>
      </c>
      <c r="J67" s="197">
        <v>68.900000000000006</v>
      </c>
      <c r="K67" s="197">
        <v>66.599999999999994</v>
      </c>
      <c r="L67" s="197">
        <v>66.599999999999994</v>
      </c>
      <c r="M67" s="197">
        <v>67.900000000000006</v>
      </c>
      <c r="N67" s="197">
        <v>65</v>
      </c>
      <c r="O67" s="198">
        <v>65.599999999999994</v>
      </c>
    </row>
    <row r="68" spans="3:16" ht="12" customHeight="1" x14ac:dyDescent="0.15">
      <c r="C68" s="191" t="s">
        <v>385</v>
      </c>
      <c r="D68" s="197">
        <v>67.2</v>
      </c>
      <c r="E68" s="197">
        <v>67.8</v>
      </c>
      <c r="F68" s="197">
        <v>70.599999999999994</v>
      </c>
      <c r="G68" s="197">
        <v>68.099999999999994</v>
      </c>
      <c r="H68" s="197">
        <v>72</v>
      </c>
      <c r="I68" s="197">
        <v>72.3</v>
      </c>
      <c r="J68" s="197">
        <v>70.3</v>
      </c>
      <c r="K68" s="197">
        <v>72.400000000000006</v>
      </c>
      <c r="L68" s="197">
        <v>72.7</v>
      </c>
      <c r="M68" s="197">
        <v>72.099999999999994</v>
      </c>
      <c r="N68" s="197">
        <v>72.5</v>
      </c>
      <c r="O68" s="198">
        <v>77</v>
      </c>
    </row>
    <row r="69" spans="3:16" ht="12" customHeight="1" x14ac:dyDescent="0.15">
      <c r="C69" s="191" t="s">
        <v>398</v>
      </c>
      <c r="D69" s="197">
        <v>78</v>
      </c>
      <c r="E69" s="197">
        <v>78.7</v>
      </c>
      <c r="F69" s="197">
        <v>82.5</v>
      </c>
      <c r="G69" s="197">
        <v>89.6</v>
      </c>
      <c r="H69" s="197">
        <v>85.6</v>
      </c>
      <c r="I69" s="197">
        <v>88.8</v>
      </c>
      <c r="J69" s="197">
        <v>91.8</v>
      </c>
      <c r="K69" s="197">
        <v>93.1</v>
      </c>
      <c r="L69" s="197">
        <v>94.7</v>
      </c>
      <c r="M69" s="197">
        <v>95.8</v>
      </c>
      <c r="N69" s="197">
        <v>97.3</v>
      </c>
      <c r="O69" s="198">
        <v>98.4</v>
      </c>
    </row>
    <row r="70" spans="3:16" ht="12" customHeight="1" x14ac:dyDescent="0.15">
      <c r="C70" s="192" t="s">
        <v>415</v>
      </c>
      <c r="D70" s="200">
        <v>99</v>
      </c>
      <c r="E70" s="200">
        <v>91.6</v>
      </c>
      <c r="F70" s="200">
        <v>88.1</v>
      </c>
      <c r="G70" s="200">
        <v>90.7</v>
      </c>
      <c r="H70" s="200">
        <v>86.2</v>
      </c>
      <c r="I70" s="200">
        <v>86.5</v>
      </c>
      <c r="J70" s="200">
        <v>88.8</v>
      </c>
      <c r="K70" s="200">
        <v>84.9</v>
      </c>
      <c r="L70" s="200">
        <v>86.4</v>
      </c>
      <c r="M70" s="200">
        <v>85.6</v>
      </c>
      <c r="N70" s="200">
        <v>86.1</v>
      </c>
      <c r="O70" s="250">
        <v>84.8</v>
      </c>
      <c r="P70" s="8"/>
    </row>
    <row r="71" spans="3:16" hidden="1" x14ac:dyDescent="0.15">
      <c r="C71" s="32"/>
      <c r="D71" s="36"/>
      <c r="E71" s="36"/>
      <c r="F71" s="36"/>
      <c r="G71" s="36"/>
      <c r="H71" s="36"/>
      <c r="I71" s="36"/>
      <c r="J71" s="36"/>
      <c r="K71" s="36"/>
      <c r="L71" s="36"/>
      <c r="M71" s="36"/>
      <c r="N71" s="36"/>
      <c r="O71" s="36"/>
      <c r="P71" s="8"/>
    </row>
    <row r="72" spans="3:16" hidden="1" x14ac:dyDescent="0.15">
      <c r="C72" s="9"/>
      <c r="D72" s="9"/>
      <c r="E72" s="9"/>
      <c r="F72" s="9"/>
      <c r="G72" s="9"/>
      <c r="H72" s="9"/>
      <c r="I72" s="9"/>
      <c r="J72" s="9"/>
      <c r="K72" s="9"/>
      <c r="L72" s="9"/>
      <c r="M72" s="9"/>
      <c r="N72" s="9"/>
      <c r="O72" s="9"/>
      <c r="P72" s="8"/>
    </row>
    <row r="73" spans="3:16" hidden="1" x14ac:dyDescent="0.15">
      <c r="C73" s="9"/>
      <c r="D73" s="9"/>
      <c r="E73" s="9"/>
      <c r="F73" s="9"/>
      <c r="G73" s="9"/>
      <c r="H73" s="9"/>
      <c r="I73" s="9"/>
      <c r="J73" s="9"/>
      <c r="K73" s="9"/>
      <c r="L73" s="9"/>
      <c r="M73" s="9"/>
      <c r="N73" s="9"/>
      <c r="O73" s="9"/>
      <c r="P73" s="8"/>
    </row>
    <row r="74" spans="3:16" hidden="1" x14ac:dyDescent="0.15"/>
    <row r="75" spans="3:16" hidden="1" x14ac:dyDescent="0.15"/>
    <row r="76" spans="3:16" hidden="1" x14ac:dyDescent="0.15"/>
    <row r="77" spans="3:16" hidden="1" x14ac:dyDescent="0.15"/>
    <row r="78" spans="3:16" hidden="1" x14ac:dyDescent="0.15"/>
    <row r="79" spans="3:16" hidden="1" x14ac:dyDescent="0.15"/>
    <row r="80" spans="3:16" hidden="1" x14ac:dyDescent="0.15"/>
  </sheetData>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6</oddFooter>
  </headerFooter>
  <ignoredErrors>
    <ignoredError sqref="C24:C27 C47:C50 C52:C70 C6:C19 C21:C23 C29:C42 C44:C4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zoomScaleNormal="100" zoomScaleSheetLayoutView="100" workbookViewId="0"/>
  </sheetViews>
  <sheetFormatPr defaultColWidth="0" defaultRowHeight="12" zeroHeight="1" x14ac:dyDescent="0.15"/>
  <cols>
    <col min="1" max="1" width="10.625" style="5" customWidth="1"/>
    <col min="2" max="8" width="11.75" style="5" customWidth="1"/>
    <col min="9" max="9" width="1.625" style="5" customWidth="1"/>
    <col min="10" max="16384" width="9" style="5" hidden="1"/>
  </cols>
  <sheetData>
    <row r="1" spans="1:8" ht="24" customHeight="1" x14ac:dyDescent="0.15">
      <c r="A1" s="7" t="s">
        <v>334</v>
      </c>
      <c r="B1" s="3"/>
    </row>
    <row r="2" spans="1:8" ht="10.15" customHeight="1" x14ac:dyDescent="0.15">
      <c r="A2" s="42"/>
      <c r="B2" s="3"/>
      <c r="C2" s="33"/>
      <c r="E2" s="53"/>
    </row>
    <row r="3" spans="1:8" ht="24" customHeight="1" x14ac:dyDescent="0.15">
      <c r="A3" s="5" t="s">
        <v>49</v>
      </c>
      <c r="B3" s="3"/>
    </row>
    <row r="4" spans="1:8" ht="10.15" customHeight="1" x14ac:dyDescent="0.15">
      <c r="B4" s="3"/>
    </row>
    <row r="5" spans="1:8" ht="24" customHeight="1" x14ac:dyDescent="0.15">
      <c r="A5" s="136" t="s">
        <v>1</v>
      </c>
      <c r="B5" s="379" t="s">
        <v>335</v>
      </c>
      <c r="C5" s="379" t="s">
        <v>336</v>
      </c>
      <c r="D5" s="383" t="s">
        <v>337</v>
      </c>
      <c r="E5" s="379" t="s">
        <v>338</v>
      </c>
      <c r="F5" s="379" t="s">
        <v>200</v>
      </c>
      <c r="G5" s="379" t="s">
        <v>283</v>
      </c>
      <c r="H5" s="379" t="s">
        <v>201</v>
      </c>
    </row>
    <row r="6" spans="1:8" ht="24" customHeight="1" x14ac:dyDescent="0.15">
      <c r="A6" s="134" t="s">
        <v>50</v>
      </c>
      <c r="B6" s="380"/>
      <c r="C6" s="380"/>
      <c r="D6" s="384"/>
      <c r="E6" s="380"/>
      <c r="F6" s="380"/>
      <c r="G6" s="380"/>
      <c r="H6" s="380"/>
    </row>
    <row r="7" spans="1:8" s="139" customFormat="1" ht="9.6" customHeight="1" x14ac:dyDescent="0.15">
      <c r="A7" s="137"/>
      <c r="B7" s="137" t="s">
        <v>51</v>
      </c>
      <c r="C7" s="137" t="s">
        <v>417</v>
      </c>
      <c r="D7" s="137" t="s">
        <v>52</v>
      </c>
      <c r="E7" s="137" t="s">
        <v>418</v>
      </c>
      <c r="F7" s="138" t="s">
        <v>56</v>
      </c>
      <c r="G7" s="138" t="s">
        <v>419</v>
      </c>
      <c r="H7" s="138" t="s">
        <v>420</v>
      </c>
    </row>
    <row r="8" spans="1:8" s="44" customFormat="1" ht="16.899999999999999" customHeight="1" x14ac:dyDescent="0.15">
      <c r="A8" s="46" t="s">
        <v>437</v>
      </c>
      <c r="B8" s="208">
        <v>1.85</v>
      </c>
      <c r="C8" s="209">
        <v>102.7</v>
      </c>
      <c r="D8" s="205">
        <v>4208</v>
      </c>
      <c r="E8" s="203">
        <v>134.80040941658135</v>
      </c>
      <c r="F8" s="205">
        <v>391</v>
      </c>
      <c r="G8" s="210">
        <v>-25</v>
      </c>
      <c r="H8" s="211">
        <v>178.50399999999999</v>
      </c>
    </row>
    <row r="9" spans="1:8" s="44" customFormat="1" ht="16.899999999999999" customHeight="1" collapsed="1" x14ac:dyDescent="0.15">
      <c r="A9" s="46" t="s">
        <v>390</v>
      </c>
      <c r="B9" s="208">
        <v>1.84</v>
      </c>
      <c r="C9" s="209">
        <v>100.3</v>
      </c>
      <c r="D9" s="205">
        <v>4159</v>
      </c>
      <c r="E9" s="203">
        <v>129.03225806451613</v>
      </c>
      <c r="F9" s="205">
        <v>410</v>
      </c>
      <c r="G9" s="210">
        <v>-19</v>
      </c>
      <c r="H9" s="211">
        <v>182.32499999999999</v>
      </c>
    </row>
    <row r="10" spans="1:8" s="44" customFormat="1" ht="16.899999999999999" customHeight="1" collapsed="1" x14ac:dyDescent="0.15">
      <c r="A10" s="46" t="s">
        <v>230</v>
      </c>
      <c r="B10" s="208">
        <v>1.86</v>
      </c>
      <c r="C10" s="209">
        <v>99.9</v>
      </c>
      <c r="D10" s="205">
        <v>4253</v>
      </c>
      <c r="E10" s="203">
        <v>132.3671497584541</v>
      </c>
      <c r="F10" s="205">
        <v>434</v>
      </c>
      <c r="G10" s="210">
        <v>-13</v>
      </c>
      <c r="H10" s="211">
        <v>188.43299999999999</v>
      </c>
    </row>
    <row r="11" spans="1:8" s="44" customFormat="1" ht="16.899999999999999" customHeight="1" x14ac:dyDescent="0.15">
      <c r="A11" s="46" t="s">
        <v>231</v>
      </c>
      <c r="B11" s="208">
        <v>1.86</v>
      </c>
      <c r="C11" s="209">
        <v>102.1</v>
      </c>
      <c r="D11" s="205">
        <v>4226</v>
      </c>
      <c r="E11" s="203">
        <v>139.19597989949747</v>
      </c>
      <c r="F11" s="205">
        <v>410</v>
      </c>
      <c r="G11" s="210">
        <v>-7</v>
      </c>
      <c r="H11" s="211">
        <v>191.70699999999999</v>
      </c>
    </row>
    <row r="12" spans="1:8" s="44" customFormat="1" ht="16.899999999999999" customHeight="1" x14ac:dyDescent="0.15">
      <c r="A12" s="45" t="s">
        <v>233</v>
      </c>
      <c r="B12" s="208">
        <v>1.83</v>
      </c>
      <c r="C12" s="209">
        <v>108.8</v>
      </c>
      <c r="D12" s="205">
        <v>4112</v>
      </c>
      <c r="E12" s="203">
        <v>138.29578844270321</v>
      </c>
      <c r="F12" s="205">
        <v>414</v>
      </c>
      <c r="G12" s="210">
        <v>-1</v>
      </c>
      <c r="H12" s="211">
        <v>196.625</v>
      </c>
    </row>
    <row r="13" spans="1:8" s="44" customFormat="1" ht="16.899999999999999" customHeight="1" collapsed="1" x14ac:dyDescent="0.15">
      <c r="A13" s="45" t="s">
        <v>234</v>
      </c>
      <c r="B13" s="208">
        <v>1.93</v>
      </c>
      <c r="C13" s="209">
        <v>113.4</v>
      </c>
      <c r="D13" s="205">
        <v>4308</v>
      </c>
      <c r="E13" s="203">
        <v>140.37698412698413</v>
      </c>
      <c r="F13" s="205">
        <v>396</v>
      </c>
      <c r="G13" s="210">
        <v>5</v>
      </c>
      <c r="H13" s="211">
        <v>201.42400000000001</v>
      </c>
    </row>
    <row r="14" spans="1:8" s="44" customFormat="1" ht="16.899999999999999" customHeight="1" collapsed="1" x14ac:dyDescent="0.15">
      <c r="A14" s="45" t="s">
        <v>235</v>
      </c>
      <c r="B14" s="208">
        <v>1.98</v>
      </c>
      <c r="C14" s="209">
        <v>114.7</v>
      </c>
      <c r="D14" s="205">
        <v>4080</v>
      </c>
      <c r="E14" s="203">
        <v>135.22727272727275</v>
      </c>
      <c r="F14" s="205">
        <v>469</v>
      </c>
      <c r="G14" s="210">
        <v>11</v>
      </c>
      <c r="H14" s="211">
        <v>204.39099999999999</v>
      </c>
    </row>
    <row r="15" spans="1:8" s="44" customFormat="1" ht="16.899999999999999" customHeight="1" x14ac:dyDescent="0.15">
      <c r="A15" s="46" t="s">
        <v>440</v>
      </c>
      <c r="B15" s="208">
        <v>2.08</v>
      </c>
      <c r="C15" s="209">
        <v>116.6</v>
      </c>
      <c r="D15" s="205">
        <v>4035</v>
      </c>
      <c r="E15" s="203">
        <v>146.74441205053449</v>
      </c>
      <c r="F15" s="205">
        <v>529</v>
      </c>
      <c r="G15" s="210">
        <v>10.666666666666666</v>
      </c>
      <c r="H15" s="211">
        <v>209.95500000000001</v>
      </c>
    </row>
    <row r="16" spans="1:8" s="44" customFormat="1" ht="16.899999999999999" customHeight="1" x14ac:dyDescent="0.15">
      <c r="A16" s="45" t="s">
        <v>239</v>
      </c>
      <c r="B16" s="208">
        <v>1.99</v>
      </c>
      <c r="C16" s="209">
        <v>113.8</v>
      </c>
      <c r="D16" s="205">
        <v>4141</v>
      </c>
      <c r="E16" s="203">
        <v>143.11663479923519</v>
      </c>
      <c r="F16" s="205">
        <v>413</v>
      </c>
      <c r="G16" s="210">
        <v>10.333333333333332</v>
      </c>
      <c r="H16" s="211">
        <v>211.43</v>
      </c>
    </row>
    <row r="17" spans="1:8" s="44" customFormat="1" ht="16.899999999999999" customHeight="1" x14ac:dyDescent="0.15">
      <c r="A17" s="212" t="s">
        <v>245</v>
      </c>
      <c r="B17" s="208">
        <v>2.02</v>
      </c>
      <c r="C17" s="209">
        <v>114.6</v>
      </c>
      <c r="D17" s="205">
        <v>2835</v>
      </c>
      <c r="E17" s="203">
        <v>152.87244401168451</v>
      </c>
      <c r="F17" s="205">
        <v>472</v>
      </c>
      <c r="G17" s="210">
        <v>10</v>
      </c>
      <c r="H17" s="211">
        <v>214.34399999999999</v>
      </c>
    </row>
    <row r="18" spans="1:8" s="44" customFormat="1" ht="16.899999999999999" customHeight="1" x14ac:dyDescent="0.15">
      <c r="A18" s="46" t="s">
        <v>246</v>
      </c>
      <c r="B18" s="208">
        <v>1.98</v>
      </c>
      <c r="C18" s="209">
        <v>111.1</v>
      </c>
      <c r="D18" s="205">
        <v>3076</v>
      </c>
      <c r="E18" s="203">
        <v>155.54474708171207</v>
      </c>
      <c r="F18" s="205">
        <v>460</v>
      </c>
      <c r="G18" s="210">
        <v>10</v>
      </c>
      <c r="H18" s="211">
        <v>220.42599999999999</v>
      </c>
    </row>
    <row r="19" spans="1:8" s="44" customFormat="1" ht="16.899999999999999" customHeight="1" x14ac:dyDescent="0.15">
      <c r="A19" s="46" t="s">
        <v>247</v>
      </c>
      <c r="B19" s="208">
        <v>2.13</v>
      </c>
      <c r="C19" s="209">
        <v>109.7</v>
      </c>
      <c r="D19" s="205">
        <v>3469</v>
      </c>
      <c r="E19" s="203">
        <v>158.62745098039218</v>
      </c>
      <c r="F19" s="205">
        <v>425</v>
      </c>
      <c r="G19" s="210">
        <v>10</v>
      </c>
      <c r="H19" s="211">
        <v>220.68799999999999</v>
      </c>
    </row>
    <row r="20" spans="1:8" s="44" customFormat="1" ht="16.899999999999999" customHeight="1" x14ac:dyDescent="0.15">
      <c r="A20" s="46" t="s">
        <v>248</v>
      </c>
      <c r="B20" s="208">
        <v>2.06</v>
      </c>
      <c r="C20" s="209">
        <v>109.8</v>
      </c>
      <c r="D20" s="205">
        <v>3627</v>
      </c>
      <c r="E20" s="203">
        <v>161.9047619047619</v>
      </c>
      <c r="F20" s="205">
        <v>405</v>
      </c>
      <c r="G20" s="210">
        <v>10</v>
      </c>
      <c r="H20" s="211">
        <v>222.07599999999999</v>
      </c>
    </row>
    <row r="21" spans="1:8" s="44" customFormat="1" ht="16.899999999999999" customHeight="1" x14ac:dyDescent="0.15">
      <c r="A21" s="46" t="s">
        <v>399</v>
      </c>
      <c r="B21" s="208">
        <v>2.1800000000000002</v>
      </c>
      <c r="C21" s="209">
        <v>103.1</v>
      </c>
      <c r="D21" s="205">
        <v>3702</v>
      </c>
      <c r="E21" s="203">
        <v>165.1</v>
      </c>
      <c r="F21" s="205">
        <v>516</v>
      </c>
      <c r="G21" s="210">
        <v>7.3</v>
      </c>
      <c r="H21" s="211">
        <v>226.399</v>
      </c>
    </row>
    <row r="22" spans="1:8" s="44" customFormat="1" ht="16.899999999999999" customHeight="1" x14ac:dyDescent="0.15">
      <c r="A22" s="46" t="s">
        <v>230</v>
      </c>
      <c r="B22" s="208">
        <v>2.38</v>
      </c>
      <c r="C22" s="209">
        <v>101.3</v>
      </c>
      <c r="D22" s="205">
        <v>3612</v>
      </c>
      <c r="E22" s="203">
        <v>185.5</v>
      </c>
      <c r="F22" s="205">
        <v>513</v>
      </c>
      <c r="G22" s="210">
        <v>4.7</v>
      </c>
      <c r="H22" s="211">
        <v>233.511</v>
      </c>
    </row>
    <row r="23" spans="1:8" s="44" customFormat="1" ht="16.899999999999999" customHeight="1" x14ac:dyDescent="0.15">
      <c r="A23" s="46" t="s">
        <v>441</v>
      </c>
      <c r="B23" s="208">
        <v>2.1800000000000002</v>
      </c>
      <c r="C23" s="209">
        <v>105</v>
      </c>
      <c r="D23" s="205">
        <v>3602</v>
      </c>
      <c r="E23" s="203">
        <v>171.5</v>
      </c>
      <c r="F23" s="205">
        <v>265</v>
      </c>
      <c r="G23" s="210">
        <v>2</v>
      </c>
      <c r="H23" s="211">
        <v>241.59800000000001</v>
      </c>
    </row>
    <row r="24" spans="1:8" s="44" customFormat="1" ht="16.899999999999999" customHeight="1" x14ac:dyDescent="0.15">
      <c r="A24" s="46" t="s">
        <v>233</v>
      </c>
      <c r="B24" s="208">
        <v>2.08</v>
      </c>
      <c r="C24" s="209">
        <v>106.7</v>
      </c>
      <c r="D24" s="205">
        <v>3878</v>
      </c>
      <c r="E24" s="203">
        <v>162.1</v>
      </c>
      <c r="F24" s="205">
        <v>283</v>
      </c>
      <c r="G24" s="210">
        <v>-2</v>
      </c>
      <c r="H24" s="211">
        <v>247.53399999999999</v>
      </c>
    </row>
    <row r="25" spans="1:8" s="44" customFormat="1" ht="16.899999999999999" customHeight="1" x14ac:dyDescent="0.15">
      <c r="A25" s="46" t="s">
        <v>234</v>
      </c>
      <c r="B25" s="208">
        <v>2.31</v>
      </c>
      <c r="C25" s="209">
        <v>103.2</v>
      </c>
      <c r="D25" s="205">
        <v>3714</v>
      </c>
      <c r="E25" s="203">
        <v>158.5</v>
      </c>
      <c r="F25" s="205">
        <v>438</v>
      </c>
      <c r="G25" s="210">
        <v>-6</v>
      </c>
      <c r="H25" s="211">
        <v>247.87200000000001</v>
      </c>
    </row>
    <row r="26" spans="1:8" s="44" customFormat="1" ht="16.899999999999999" customHeight="1" x14ac:dyDescent="0.15">
      <c r="A26" s="46" t="s">
        <v>235</v>
      </c>
      <c r="B26" s="208">
        <v>2.38</v>
      </c>
      <c r="C26" s="209">
        <v>102</v>
      </c>
      <c r="D26" s="205">
        <v>3822</v>
      </c>
      <c r="E26" s="203">
        <v>165.7</v>
      </c>
      <c r="F26" s="205">
        <v>359</v>
      </c>
      <c r="G26" s="210">
        <v>-10</v>
      </c>
      <c r="H26" s="211">
        <v>250.63</v>
      </c>
    </row>
    <row r="27" spans="1:8" s="44" customFormat="1" ht="16.899999999999999" customHeight="1" x14ac:dyDescent="0.15">
      <c r="A27" s="46" t="s">
        <v>238</v>
      </c>
      <c r="B27" s="208">
        <v>2.36</v>
      </c>
      <c r="C27" s="209">
        <v>102.3</v>
      </c>
      <c r="D27" s="205">
        <v>3908</v>
      </c>
      <c r="E27" s="203">
        <v>162.9</v>
      </c>
      <c r="F27" s="205">
        <v>358</v>
      </c>
      <c r="G27" s="210">
        <v>-9.6999999999999993</v>
      </c>
      <c r="H27" s="211">
        <v>248.184</v>
      </c>
    </row>
    <row r="28" spans="1:8" s="44" customFormat="1" ht="16.899999999999999" customHeight="1" x14ac:dyDescent="0.15">
      <c r="A28" s="46" t="s">
        <v>239</v>
      </c>
      <c r="B28" s="208">
        <v>2.41</v>
      </c>
      <c r="C28" s="209">
        <v>101.2</v>
      </c>
      <c r="D28" s="205">
        <v>3713</v>
      </c>
      <c r="E28" s="203">
        <v>174.3</v>
      </c>
      <c r="F28" s="205">
        <v>447</v>
      </c>
      <c r="G28" s="210">
        <v>-9.3000000000000007</v>
      </c>
      <c r="H28" s="211">
        <v>248.93199999999999</v>
      </c>
    </row>
    <row r="29" spans="1:8" s="44" customFormat="1" ht="16.899999999999999" customHeight="1" x14ac:dyDescent="0.15">
      <c r="A29" s="46" t="s">
        <v>245</v>
      </c>
      <c r="B29" s="208">
        <v>2.2999999999999998</v>
      </c>
      <c r="C29" s="209">
        <v>98.3</v>
      </c>
      <c r="D29" s="205">
        <v>3579</v>
      </c>
      <c r="E29" s="203">
        <v>184</v>
      </c>
      <c r="F29" s="205">
        <v>349</v>
      </c>
      <c r="G29" s="210">
        <v>-9</v>
      </c>
      <c r="H29" s="211">
        <v>247.19300000000001</v>
      </c>
    </row>
    <row r="30" spans="1:8" s="44" customFormat="1" ht="16.899999999999999" customHeight="1" x14ac:dyDescent="0.15">
      <c r="A30" s="46" t="s">
        <v>246</v>
      </c>
      <c r="B30" s="208">
        <v>2.39</v>
      </c>
      <c r="C30" s="209">
        <v>98.7</v>
      </c>
      <c r="D30" s="205">
        <v>4004</v>
      </c>
      <c r="E30" s="203">
        <v>194.3</v>
      </c>
      <c r="F30" s="205">
        <v>310</v>
      </c>
      <c r="G30" s="210">
        <v>-9.6999999999999993</v>
      </c>
      <c r="H30" s="211">
        <v>248.71600000000001</v>
      </c>
    </row>
    <row r="31" spans="1:8" s="44" customFormat="1" ht="16.899999999999999" customHeight="1" x14ac:dyDescent="0.15">
      <c r="A31" s="46" t="s">
        <v>247</v>
      </c>
      <c r="B31" s="208">
        <v>2.4900000000000002</v>
      </c>
      <c r="C31" s="209">
        <v>101.7</v>
      </c>
      <c r="D31" s="205">
        <v>3771</v>
      </c>
      <c r="E31" s="203">
        <v>190.1</v>
      </c>
      <c r="F31" s="205">
        <v>416</v>
      </c>
      <c r="G31" s="210">
        <v>-10.3</v>
      </c>
      <c r="H31" s="211">
        <v>250.6</v>
      </c>
    </row>
    <row r="32" spans="1:8" s="44" customFormat="1" ht="16.899999999999999" customHeight="1" x14ac:dyDescent="0.15">
      <c r="A32" s="46" t="s">
        <v>248</v>
      </c>
      <c r="B32" s="208">
        <v>2.2799999999999998</v>
      </c>
      <c r="C32" s="209">
        <v>99</v>
      </c>
      <c r="D32" s="205">
        <v>3724</v>
      </c>
      <c r="E32" s="203">
        <v>188.1</v>
      </c>
      <c r="F32" s="205">
        <v>411</v>
      </c>
      <c r="G32" s="210">
        <v>-11</v>
      </c>
      <c r="H32" s="211">
        <v>249.80699999999999</v>
      </c>
    </row>
    <row r="33" spans="1:9" s="44" customFormat="1" ht="16.899999999999999" customHeight="1" x14ac:dyDescent="0.15">
      <c r="A33" s="46" t="s">
        <v>421</v>
      </c>
      <c r="B33" s="208">
        <v>2.2200000000000002</v>
      </c>
      <c r="C33" s="209">
        <v>92.4</v>
      </c>
      <c r="D33" s="205">
        <v>4387</v>
      </c>
      <c r="E33" s="203">
        <v>188</v>
      </c>
      <c r="F33" s="205">
        <v>510</v>
      </c>
      <c r="G33" s="210">
        <v>-9.6999999999999993</v>
      </c>
      <c r="H33" s="211">
        <v>251.60499999999999</v>
      </c>
    </row>
    <row r="34" spans="1:9" s="44" customFormat="1" ht="16.899999999999999" customHeight="1" x14ac:dyDescent="0.15">
      <c r="A34" s="46" t="s">
        <v>230</v>
      </c>
      <c r="B34" s="208">
        <v>1.98</v>
      </c>
      <c r="C34" s="209">
        <v>91.8</v>
      </c>
      <c r="D34" s="205">
        <v>4266</v>
      </c>
      <c r="E34" s="203">
        <v>199.1</v>
      </c>
      <c r="F34" s="205">
        <v>378</v>
      </c>
      <c r="G34" s="210">
        <v>-8.3000000000000007</v>
      </c>
      <c r="H34" s="211">
        <v>253.17500000000001</v>
      </c>
    </row>
    <row r="35" spans="1:9" s="44" customFormat="1" ht="16.899999999999999" customHeight="1" x14ac:dyDescent="0.15">
      <c r="A35" s="46" t="s">
        <v>231</v>
      </c>
      <c r="B35" s="208">
        <v>2.11</v>
      </c>
      <c r="C35" s="209">
        <v>91.3</v>
      </c>
      <c r="D35" s="205">
        <v>4379</v>
      </c>
      <c r="E35" s="203">
        <v>197.9</v>
      </c>
      <c r="F35" s="205">
        <v>459</v>
      </c>
      <c r="G35" s="210">
        <v>-7</v>
      </c>
      <c r="H35" s="211">
        <v>253.19900000000001</v>
      </c>
    </row>
    <row r="36" spans="1:9" s="44" customFormat="1" ht="16.899999999999999" customHeight="1" x14ac:dyDescent="0.15">
      <c r="A36" s="46" t="s">
        <v>233</v>
      </c>
      <c r="B36" s="208">
        <v>2.1</v>
      </c>
      <c r="C36" s="209">
        <v>92.1</v>
      </c>
      <c r="D36" s="205">
        <v>4385</v>
      </c>
      <c r="E36" s="203">
        <v>188.9</v>
      </c>
      <c r="F36" s="205">
        <v>446</v>
      </c>
      <c r="G36" s="210">
        <v>-8.6999999999999993</v>
      </c>
      <c r="H36" s="211">
        <v>252.465</v>
      </c>
    </row>
    <row r="37" spans="1:9" s="44" customFormat="1" ht="16.899999999999999" customHeight="1" x14ac:dyDescent="0.15">
      <c r="A37" s="46" t="s">
        <v>234</v>
      </c>
      <c r="B37" s="208">
        <v>2.08</v>
      </c>
      <c r="C37" s="209">
        <v>93.6</v>
      </c>
      <c r="D37" s="205">
        <v>4275</v>
      </c>
      <c r="E37" s="203">
        <v>187.8</v>
      </c>
      <c r="F37" s="205">
        <v>550</v>
      </c>
      <c r="G37" s="210">
        <v>-10.3</v>
      </c>
      <c r="H37" s="211">
        <v>251.55699999999999</v>
      </c>
    </row>
    <row r="38" spans="1:9" s="44" customFormat="1" ht="16.899999999999999" customHeight="1" x14ac:dyDescent="0.15">
      <c r="A38" s="46" t="s">
        <v>235</v>
      </c>
      <c r="B38" s="208">
        <v>2.0099999999999998</v>
      </c>
      <c r="C38" s="209">
        <v>89.6</v>
      </c>
      <c r="D38" s="205">
        <v>4406</v>
      </c>
      <c r="E38" s="203">
        <v>197.7</v>
      </c>
      <c r="F38" s="205">
        <v>417</v>
      </c>
      <c r="G38" s="210">
        <v>-12</v>
      </c>
      <c r="H38" s="211">
        <v>253.798</v>
      </c>
    </row>
    <row r="39" spans="1:9" s="44" customFormat="1" ht="16.899999999999999" customHeight="1" x14ac:dyDescent="0.15">
      <c r="A39" s="46" t="s">
        <v>238</v>
      </c>
      <c r="B39" s="208">
        <v>2.0499999999999998</v>
      </c>
      <c r="C39" s="209">
        <v>90.1</v>
      </c>
      <c r="D39" s="205">
        <v>4083</v>
      </c>
      <c r="E39" s="203">
        <v>196.2</v>
      </c>
      <c r="F39" s="205">
        <v>354</v>
      </c>
      <c r="G39" s="210">
        <v>-13.3</v>
      </c>
      <c r="H39" s="211">
        <v>255.96899999999999</v>
      </c>
      <c r="I39" s="39"/>
    </row>
    <row r="40" spans="1:9" s="44" customFormat="1" ht="16.899999999999999" customHeight="1" x14ac:dyDescent="0.15">
      <c r="A40" s="46" t="s">
        <v>239</v>
      </c>
      <c r="B40" s="208">
        <v>1.98</v>
      </c>
      <c r="C40" s="209">
        <v>87.9</v>
      </c>
      <c r="D40" s="205">
        <v>4410</v>
      </c>
      <c r="E40" s="203">
        <v>210.6</v>
      </c>
      <c r="F40" s="205">
        <v>325</v>
      </c>
      <c r="G40" s="210">
        <v>-14.7</v>
      </c>
      <c r="H40" s="211">
        <v>257.947</v>
      </c>
      <c r="I40" s="39"/>
    </row>
    <row r="41" spans="1:9" s="44" customFormat="1" ht="16.899999999999999" customHeight="1" x14ac:dyDescent="0.15">
      <c r="A41" s="46" t="s">
        <v>245</v>
      </c>
      <c r="B41" s="208">
        <v>2.06</v>
      </c>
      <c r="C41" s="209">
        <v>83.5</v>
      </c>
      <c r="D41" s="205">
        <v>4028</v>
      </c>
      <c r="E41" s="203">
        <v>214.8</v>
      </c>
      <c r="F41" s="205">
        <v>341</v>
      </c>
      <c r="G41" s="210">
        <v>-16</v>
      </c>
      <c r="H41" s="211">
        <v>257.26100000000002</v>
      </c>
    </row>
    <row r="42" spans="1:9" s="44" customFormat="1" ht="16.899999999999999" customHeight="1" x14ac:dyDescent="0.15">
      <c r="A42" s="46" t="s">
        <v>246</v>
      </c>
      <c r="B42" s="208">
        <v>1.98</v>
      </c>
      <c r="C42" s="209">
        <v>86.9</v>
      </c>
      <c r="D42" s="205">
        <v>4240</v>
      </c>
      <c r="E42" s="203">
        <v>213.5</v>
      </c>
      <c r="F42" s="205">
        <v>355</v>
      </c>
      <c r="G42" s="210">
        <v>-12.3</v>
      </c>
      <c r="H42" s="211">
        <v>257.33600000000001</v>
      </c>
    </row>
    <row r="43" spans="1:9" s="44" customFormat="1" ht="16.899999999999999" customHeight="1" x14ac:dyDescent="0.15">
      <c r="A43" s="46" t="s">
        <v>247</v>
      </c>
      <c r="B43" s="208">
        <v>1.86</v>
      </c>
      <c r="C43" s="209">
        <v>87.4</v>
      </c>
      <c r="D43" s="205">
        <v>4003</v>
      </c>
      <c r="E43" s="203">
        <v>218.4</v>
      </c>
      <c r="F43" s="205">
        <v>324</v>
      </c>
      <c r="G43" s="210">
        <v>-8.6999999999999993</v>
      </c>
      <c r="H43" s="211">
        <v>258.46699999999998</v>
      </c>
    </row>
    <row r="44" spans="1:9" s="44" customFormat="1" ht="16.899999999999999" customHeight="1" x14ac:dyDescent="0.15">
      <c r="A44" s="46" t="s">
        <v>248</v>
      </c>
      <c r="B44" s="208">
        <v>2.0299999999999998</v>
      </c>
      <c r="C44" s="209">
        <v>85</v>
      </c>
      <c r="D44" s="205">
        <v>4138</v>
      </c>
      <c r="E44" s="203">
        <v>220.9</v>
      </c>
      <c r="F44" s="205">
        <v>265</v>
      </c>
      <c r="G44" s="210">
        <v>-5</v>
      </c>
      <c r="H44" s="211">
        <v>257.07100000000003</v>
      </c>
    </row>
    <row r="45" spans="1:9" ht="10.5" customHeight="1" x14ac:dyDescent="0.15">
      <c r="A45" s="37"/>
      <c r="B45" s="112"/>
      <c r="C45" s="113"/>
      <c r="D45" s="48"/>
      <c r="E45" s="49"/>
      <c r="F45" s="48"/>
      <c r="G45" s="114"/>
      <c r="H45" s="114"/>
    </row>
    <row r="46" spans="1:9" ht="10.5" customHeight="1" x14ac:dyDescent="0.15">
      <c r="A46" s="26"/>
      <c r="B46" s="98"/>
      <c r="C46" s="99"/>
      <c r="D46" s="100"/>
      <c r="E46" s="101"/>
      <c r="F46" s="100"/>
      <c r="G46" s="102"/>
      <c r="H46" s="102"/>
    </row>
    <row r="47" spans="1:9" x14ac:dyDescent="0.15">
      <c r="A47" s="382" t="s">
        <v>314</v>
      </c>
      <c r="B47" s="382"/>
      <c r="C47" s="382"/>
      <c r="D47" s="382"/>
      <c r="E47" s="382"/>
      <c r="F47" s="382"/>
      <c r="G47" s="382"/>
      <c r="H47" s="382"/>
    </row>
    <row r="48" spans="1:9" x14ac:dyDescent="0.15">
      <c r="A48" s="381" t="s">
        <v>315</v>
      </c>
      <c r="B48" s="381"/>
      <c r="C48" s="381"/>
      <c r="D48" s="381"/>
      <c r="E48" s="381"/>
      <c r="F48" s="381"/>
      <c r="G48" s="381"/>
      <c r="H48" s="381"/>
    </row>
    <row r="49" spans="1:8" ht="12" customHeight="1" x14ac:dyDescent="0.15">
      <c r="A49" s="381"/>
      <c r="B49" s="381"/>
      <c r="C49" s="381"/>
      <c r="D49" s="381"/>
      <c r="E49" s="381"/>
      <c r="F49" s="381"/>
      <c r="G49" s="381"/>
      <c r="H49" s="381"/>
    </row>
    <row r="50" spans="1:8" hidden="1" x14ac:dyDescent="0.15">
      <c r="A50" s="381"/>
      <c r="B50" s="381"/>
      <c r="C50" s="381"/>
      <c r="D50" s="381"/>
      <c r="E50" s="381"/>
      <c r="F50" s="381"/>
      <c r="G50" s="381"/>
      <c r="H50" s="381"/>
    </row>
    <row r="51" spans="1:8" hidden="1" x14ac:dyDescent="0.15">
      <c r="A51" s="35"/>
    </row>
    <row r="52" spans="1:8" hidden="1" x14ac:dyDescent="0.15">
      <c r="A52" s="35"/>
    </row>
    <row r="53" spans="1:8" hidden="1" x14ac:dyDescent="0.15"/>
    <row r="54" spans="1:8" hidden="1" x14ac:dyDescent="0.15"/>
    <row r="55" spans="1:8" hidden="1" x14ac:dyDescent="0.15"/>
  </sheetData>
  <mergeCells count="11">
    <mergeCell ref="F5:F6"/>
    <mergeCell ref="A50:H50"/>
    <mergeCell ref="A47:H47"/>
    <mergeCell ref="A48:H48"/>
    <mergeCell ref="A49:H49"/>
    <mergeCell ref="G5:G6"/>
    <mergeCell ref="H5:H6"/>
    <mergeCell ref="B5:B6"/>
    <mergeCell ref="C5:C6"/>
    <mergeCell ref="D5:D6"/>
    <mergeCell ref="E5:E6"/>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7</oddFooter>
  </headerFooter>
  <ignoredErrors>
    <ignoredError sqref="A10:A20 A22:A32 A34:A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64"/>
  <sheetViews>
    <sheetView showGridLines="0" zoomScaleNormal="100" zoomScaleSheetLayoutView="100" workbookViewId="0"/>
  </sheetViews>
  <sheetFormatPr defaultColWidth="0" defaultRowHeight="12" customHeight="1" zeroHeight="1" x14ac:dyDescent="0.15"/>
  <cols>
    <col min="1" max="1" width="10.625" style="5" customWidth="1"/>
    <col min="2" max="6" width="11.75" style="5" customWidth="1"/>
    <col min="7" max="7" width="11.75" style="41" customWidth="1"/>
    <col min="8" max="8" width="1.625" style="5" customWidth="1"/>
    <col min="9" max="16384" width="9" style="5" hidden="1"/>
  </cols>
  <sheetData>
    <row r="1" spans="1:7" ht="24" customHeight="1" x14ac:dyDescent="0.15">
      <c r="A1" s="5" t="s">
        <v>53</v>
      </c>
      <c r="B1" s="3"/>
      <c r="C1" s="240"/>
    </row>
    <row r="2" spans="1:7" ht="10.15" customHeight="1" x14ac:dyDescent="0.15">
      <c r="B2" s="3"/>
    </row>
    <row r="3" spans="1:7" s="62" customFormat="1" ht="24" customHeight="1" x14ac:dyDescent="0.15">
      <c r="A3" s="136" t="s">
        <v>1</v>
      </c>
      <c r="B3" s="379" t="s">
        <v>339</v>
      </c>
      <c r="C3" s="379" t="s">
        <v>284</v>
      </c>
      <c r="D3" s="379" t="s">
        <v>340</v>
      </c>
      <c r="E3" s="379" t="s">
        <v>341</v>
      </c>
      <c r="F3" s="379" t="s">
        <v>242</v>
      </c>
      <c r="G3" s="379" t="s">
        <v>342</v>
      </c>
    </row>
    <row r="4" spans="1:7" s="62" customFormat="1" ht="24" customHeight="1" x14ac:dyDescent="0.15">
      <c r="A4" s="134" t="s">
        <v>50</v>
      </c>
      <c r="B4" s="380"/>
      <c r="C4" s="380"/>
      <c r="D4" s="384"/>
      <c r="E4" s="384"/>
      <c r="F4" s="380"/>
      <c r="G4" s="380"/>
    </row>
    <row r="5" spans="1:7" s="139" customFormat="1" ht="10.5" x14ac:dyDescent="0.15">
      <c r="A5" s="138"/>
      <c r="B5" s="138" t="s">
        <v>51</v>
      </c>
      <c r="C5" s="138" t="s">
        <v>54</v>
      </c>
      <c r="D5" s="138" t="s">
        <v>418</v>
      </c>
      <c r="E5" s="138" t="s">
        <v>418</v>
      </c>
      <c r="F5" s="138" t="s">
        <v>54</v>
      </c>
      <c r="G5" s="138" t="s">
        <v>417</v>
      </c>
    </row>
    <row r="6" spans="1:7" s="44" customFormat="1" ht="16.899999999999999" customHeight="1" x14ac:dyDescent="0.15">
      <c r="A6" s="46" t="s">
        <v>437</v>
      </c>
      <c r="B6" s="204">
        <v>1.1000000000000001</v>
      </c>
      <c r="C6" s="206">
        <v>31.5</v>
      </c>
      <c r="D6" s="203">
        <v>97.7</v>
      </c>
      <c r="E6" s="203">
        <v>101</v>
      </c>
      <c r="F6" s="206">
        <v>0.3</v>
      </c>
      <c r="G6" s="207">
        <v>106.9</v>
      </c>
    </row>
    <row r="7" spans="1:7" s="44" customFormat="1" ht="16.899999999999999" customHeight="1" x14ac:dyDescent="0.15">
      <c r="A7" s="46" t="s">
        <v>390</v>
      </c>
      <c r="B7" s="204">
        <v>1.1399999999999999</v>
      </c>
      <c r="C7" s="206">
        <v>14.4</v>
      </c>
      <c r="D7" s="203">
        <v>105.4</v>
      </c>
      <c r="E7" s="203">
        <v>110.2</v>
      </c>
      <c r="F7" s="206">
        <v>2.5</v>
      </c>
      <c r="G7" s="207">
        <v>118</v>
      </c>
    </row>
    <row r="8" spans="1:7" s="44" customFormat="1" ht="16.899999999999999" customHeight="1" collapsed="1" x14ac:dyDescent="0.15">
      <c r="A8" s="46" t="s">
        <v>230</v>
      </c>
      <c r="B8" s="204">
        <v>1.1499999999999999</v>
      </c>
      <c r="C8" s="206">
        <v>6.1</v>
      </c>
      <c r="D8" s="203">
        <v>103.5</v>
      </c>
      <c r="E8" s="203">
        <v>106.7</v>
      </c>
      <c r="F8" s="206">
        <v>-1.5</v>
      </c>
      <c r="G8" s="207">
        <v>112.6</v>
      </c>
    </row>
    <row r="9" spans="1:7" s="44" customFormat="1" ht="16.899999999999999" customHeight="1" collapsed="1" x14ac:dyDescent="0.15">
      <c r="A9" s="46" t="s">
        <v>231</v>
      </c>
      <c r="B9" s="204">
        <v>1.2</v>
      </c>
      <c r="C9" s="206">
        <v>3.7</v>
      </c>
      <c r="D9" s="203">
        <v>99.5</v>
      </c>
      <c r="E9" s="203">
        <v>110.4</v>
      </c>
      <c r="F9" s="206">
        <v>-1.6</v>
      </c>
      <c r="G9" s="207">
        <v>113</v>
      </c>
    </row>
    <row r="10" spans="1:7" s="44" customFormat="1" ht="16.899999999999999" customHeight="1" x14ac:dyDescent="0.15">
      <c r="A10" s="45" t="s">
        <v>233</v>
      </c>
      <c r="B10" s="204">
        <v>1.22</v>
      </c>
      <c r="C10" s="206">
        <v>7.8</v>
      </c>
      <c r="D10" s="203">
        <v>102.1</v>
      </c>
      <c r="E10" s="203">
        <v>112.4</v>
      </c>
      <c r="F10" s="206">
        <v>1.6</v>
      </c>
      <c r="G10" s="207">
        <v>116.4</v>
      </c>
    </row>
    <row r="11" spans="1:7" s="44" customFormat="1" ht="16.899999999999999" customHeight="1" x14ac:dyDescent="0.15">
      <c r="A11" s="45" t="s">
        <v>234</v>
      </c>
      <c r="B11" s="204">
        <v>1.23</v>
      </c>
      <c r="C11" s="206">
        <v>0.8</v>
      </c>
      <c r="D11" s="203">
        <v>100.8</v>
      </c>
      <c r="E11" s="203">
        <v>111.6</v>
      </c>
      <c r="F11" s="206">
        <v>-1.8</v>
      </c>
      <c r="G11" s="207">
        <v>118.3</v>
      </c>
    </row>
    <row r="12" spans="1:7" s="44" customFormat="1" ht="16.899999999999999" customHeight="1" collapsed="1" x14ac:dyDescent="0.15">
      <c r="A12" s="45" t="s">
        <v>235</v>
      </c>
      <c r="B12" s="204">
        <v>1.25</v>
      </c>
      <c r="C12" s="206">
        <v>1.8</v>
      </c>
      <c r="D12" s="203">
        <v>105.6</v>
      </c>
      <c r="E12" s="203">
        <v>115.9</v>
      </c>
      <c r="F12" s="206">
        <v>-3</v>
      </c>
      <c r="G12" s="207">
        <v>118.3</v>
      </c>
    </row>
    <row r="13" spans="1:7" s="44" customFormat="1" ht="16.899999999999999" customHeight="1" collapsed="1" x14ac:dyDescent="0.15">
      <c r="A13" s="46" t="s">
        <v>238</v>
      </c>
      <c r="B13" s="204">
        <v>1.3</v>
      </c>
      <c r="C13" s="206">
        <v>-5.9</v>
      </c>
      <c r="D13" s="203">
        <v>102.9</v>
      </c>
      <c r="E13" s="203">
        <v>114.8</v>
      </c>
      <c r="F13" s="206">
        <v>1.1000000000000001</v>
      </c>
      <c r="G13" s="207">
        <v>118.9</v>
      </c>
    </row>
    <row r="14" spans="1:7" s="44" customFormat="1" ht="16.899999999999999" customHeight="1" x14ac:dyDescent="0.15">
      <c r="A14" s="45" t="s">
        <v>239</v>
      </c>
      <c r="B14" s="204">
        <v>1.33</v>
      </c>
      <c r="C14" s="206">
        <v>-12.3</v>
      </c>
      <c r="D14" s="203">
        <v>104.6</v>
      </c>
      <c r="E14" s="203">
        <v>115.6</v>
      </c>
      <c r="F14" s="206">
        <v>-2.7</v>
      </c>
      <c r="G14" s="207">
        <v>117.6</v>
      </c>
    </row>
    <row r="15" spans="1:7" s="44" customFormat="1" ht="16.899999999999999" customHeight="1" x14ac:dyDescent="0.15">
      <c r="A15" s="212" t="s">
        <v>245</v>
      </c>
      <c r="B15" s="204">
        <v>1.36</v>
      </c>
      <c r="C15" s="206">
        <v>-25.6</v>
      </c>
      <c r="D15" s="203">
        <v>102.7</v>
      </c>
      <c r="E15" s="203">
        <v>111.2</v>
      </c>
      <c r="F15" s="206">
        <v>-4.0999999999999996</v>
      </c>
      <c r="G15" s="207">
        <v>120.5</v>
      </c>
    </row>
    <row r="16" spans="1:7" s="44" customFormat="1" ht="16.899999999999999" customHeight="1" x14ac:dyDescent="0.15">
      <c r="A16" s="46" t="s">
        <v>246</v>
      </c>
      <c r="B16" s="204">
        <v>1.35</v>
      </c>
      <c r="C16" s="206">
        <v>-32.200000000000003</v>
      </c>
      <c r="D16" s="203">
        <v>102.8</v>
      </c>
      <c r="E16" s="203">
        <v>111.2</v>
      </c>
      <c r="F16" s="206">
        <v>-2.1</v>
      </c>
      <c r="G16" s="207">
        <v>117.3</v>
      </c>
    </row>
    <row r="17" spans="1:7" s="44" customFormat="1" ht="16.899999999999999" customHeight="1" x14ac:dyDescent="0.15">
      <c r="A17" s="46" t="s">
        <v>247</v>
      </c>
      <c r="B17" s="204">
        <v>1.38</v>
      </c>
      <c r="C17" s="206">
        <v>-29.5</v>
      </c>
      <c r="D17" s="203">
        <v>102</v>
      </c>
      <c r="E17" s="203">
        <v>113.2</v>
      </c>
      <c r="F17" s="206">
        <v>-4.5999999999999996</v>
      </c>
      <c r="G17" s="207">
        <v>119.4</v>
      </c>
    </row>
    <row r="18" spans="1:7" s="44" customFormat="1" ht="16.899999999999999" customHeight="1" x14ac:dyDescent="0.15">
      <c r="A18" s="46" t="s">
        <v>248</v>
      </c>
      <c r="B18" s="204">
        <v>1.38</v>
      </c>
      <c r="C18" s="206">
        <v>-29</v>
      </c>
      <c r="D18" s="203">
        <v>102.9</v>
      </c>
      <c r="E18" s="203">
        <v>113.1</v>
      </c>
      <c r="F18" s="206">
        <v>-1.1000000000000001</v>
      </c>
      <c r="G18" s="207">
        <v>119.3</v>
      </c>
    </row>
    <row r="19" spans="1:7" s="44" customFormat="1" ht="16.899999999999999" customHeight="1" x14ac:dyDescent="0.15">
      <c r="A19" s="46" t="s">
        <v>399</v>
      </c>
      <c r="B19" s="204">
        <v>1.43</v>
      </c>
      <c r="C19" s="206">
        <v>-22</v>
      </c>
      <c r="D19" s="203">
        <v>101.6</v>
      </c>
      <c r="E19" s="203">
        <v>112</v>
      </c>
      <c r="F19" s="206">
        <v>-0.7</v>
      </c>
      <c r="G19" s="207">
        <v>120.6</v>
      </c>
    </row>
    <row r="20" spans="1:7" s="44" customFormat="1" ht="16.899999999999999" customHeight="1" x14ac:dyDescent="0.15">
      <c r="A20" s="46" t="s">
        <v>230</v>
      </c>
      <c r="B20" s="204">
        <v>1.46</v>
      </c>
      <c r="C20" s="206">
        <v>-18.2</v>
      </c>
      <c r="D20" s="203">
        <v>98.8</v>
      </c>
      <c r="E20" s="203">
        <v>110.2</v>
      </c>
      <c r="F20" s="206">
        <v>-1</v>
      </c>
      <c r="G20" s="207">
        <v>120.6</v>
      </c>
    </row>
    <row r="21" spans="1:7" s="44" customFormat="1" ht="16.899999999999999" customHeight="1" x14ac:dyDescent="0.15">
      <c r="A21" s="46" t="s">
        <v>231</v>
      </c>
      <c r="B21" s="204">
        <v>1.49</v>
      </c>
      <c r="C21" s="206">
        <v>-20.5</v>
      </c>
      <c r="D21" s="203">
        <v>103.6</v>
      </c>
      <c r="E21" s="203">
        <v>115.1</v>
      </c>
      <c r="F21" s="206">
        <v>-0.1</v>
      </c>
      <c r="G21" s="207">
        <v>123.2</v>
      </c>
    </row>
    <row r="22" spans="1:7" s="44" customFormat="1" ht="16.899999999999999" customHeight="1" x14ac:dyDescent="0.15">
      <c r="A22" s="46" t="s">
        <v>233</v>
      </c>
      <c r="B22" s="204">
        <v>1.49</v>
      </c>
      <c r="C22" s="206">
        <v>-20.2</v>
      </c>
      <c r="D22" s="203">
        <v>104.6</v>
      </c>
      <c r="E22" s="203">
        <v>113.5</v>
      </c>
      <c r="F22" s="206">
        <v>-0.4</v>
      </c>
      <c r="G22" s="207">
        <v>129.9</v>
      </c>
    </row>
    <row r="23" spans="1:7" s="44" customFormat="1" ht="16.899999999999999" customHeight="1" x14ac:dyDescent="0.15">
      <c r="A23" s="46" t="s">
        <v>234</v>
      </c>
      <c r="B23" s="204">
        <v>1.52</v>
      </c>
      <c r="C23" s="206">
        <v>-15.7</v>
      </c>
      <c r="D23" s="203">
        <v>103.2</v>
      </c>
      <c r="E23" s="203">
        <v>114</v>
      </c>
      <c r="F23" s="206">
        <v>-0.8</v>
      </c>
      <c r="G23" s="207">
        <v>129.80000000000001</v>
      </c>
    </row>
    <row r="24" spans="1:7" s="44" customFormat="1" ht="16.899999999999999" customHeight="1" x14ac:dyDescent="0.15">
      <c r="A24" s="46" t="s">
        <v>235</v>
      </c>
      <c r="B24" s="204">
        <v>1.55</v>
      </c>
      <c r="C24" s="206">
        <v>-21.6</v>
      </c>
      <c r="D24" s="203">
        <v>107.1</v>
      </c>
      <c r="E24" s="203">
        <v>113.3</v>
      </c>
      <c r="F24" s="206">
        <v>-2.2999999999999998</v>
      </c>
      <c r="G24" s="207">
        <v>132</v>
      </c>
    </row>
    <row r="25" spans="1:7" s="44" customFormat="1" ht="16.899999999999999" customHeight="1" x14ac:dyDescent="0.15">
      <c r="A25" s="46" t="s">
        <v>238</v>
      </c>
      <c r="B25" s="204">
        <v>1.59</v>
      </c>
      <c r="C25" s="206">
        <v>-14.4</v>
      </c>
      <c r="D25" s="203">
        <v>105.9</v>
      </c>
      <c r="E25" s="203">
        <v>115.3</v>
      </c>
      <c r="F25" s="206">
        <v>0.5</v>
      </c>
      <c r="G25" s="207">
        <v>130.69999999999999</v>
      </c>
    </row>
    <row r="26" spans="1:7" s="44" customFormat="1" ht="16.899999999999999" customHeight="1" x14ac:dyDescent="0.15">
      <c r="A26" s="46" t="s">
        <v>239</v>
      </c>
      <c r="B26" s="204">
        <v>1.62</v>
      </c>
      <c r="C26" s="206">
        <v>-6.4</v>
      </c>
      <c r="D26" s="203">
        <v>110</v>
      </c>
      <c r="E26" s="203">
        <v>116.5</v>
      </c>
      <c r="F26" s="206">
        <v>-1.5</v>
      </c>
      <c r="G26" s="207">
        <v>123.3</v>
      </c>
    </row>
    <row r="27" spans="1:7" s="44" customFormat="1" ht="16.899999999999999" customHeight="1" x14ac:dyDescent="0.15">
      <c r="A27" s="46" t="s">
        <v>245</v>
      </c>
      <c r="B27" s="204">
        <v>1.6</v>
      </c>
      <c r="C27" s="206">
        <v>-5.4</v>
      </c>
      <c r="D27" s="203">
        <v>106.3</v>
      </c>
      <c r="E27" s="203">
        <v>114.3</v>
      </c>
      <c r="F27" s="206">
        <v>0.7</v>
      </c>
      <c r="G27" s="207">
        <v>127.4</v>
      </c>
    </row>
    <row r="28" spans="1:7" s="44" customFormat="1" ht="16.899999999999999" customHeight="1" x14ac:dyDescent="0.15">
      <c r="A28" s="46" t="s">
        <v>246</v>
      </c>
      <c r="B28" s="204">
        <v>1.62</v>
      </c>
      <c r="C28" s="206">
        <v>-1.8</v>
      </c>
      <c r="D28" s="203">
        <v>104.5</v>
      </c>
      <c r="E28" s="203">
        <v>112.7</v>
      </c>
      <c r="F28" s="206">
        <v>1</v>
      </c>
      <c r="G28" s="207">
        <v>130.19999999999999</v>
      </c>
    </row>
    <row r="29" spans="1:7" s="44" customFormat="1" ht="16.899999999999999" customHeight="1" x14ac:dyDescent="0.15">
      <c r="A29" s="46" t="s">
        <v>247</v>
      </c>
      <c r="B29" s="204">
        <v>1.65</v>
      </c>
      <c r="C29" s="206">
        <v>-8.1</v>
      </c>
      <c r="D29" s="203">
        <v>101.2</v>
      </c>
      <c r="E29" s="203">
        <v>107.6</v>
      </c>
      <c r="F29" s="206">
        <v>1.5</v>
      </c>
      <c r="G29" s="207">
        <v>127.8</v>
      </c>
    </row>
    <row r="30" spans="1:7" s="44" customFormat="1" ht="16.899999999999999" customHeight="1" x14ac:dyDescent="0.15">
      <c r="A30" s="46" t="s">
        <v>248</v>
      </c>
      <c r="B30" s="204">
        <v>1.65</v>
      </c>
      <c r="C30" s="206">
        <v>-6.7</v>
      </c>
      <c r="D30" s="203">
        <v>102.4</v>
      </c>
      <c r="E30" s="203">
        <v>106.3</v>
      </c>
      <c r="F30" s="206">
        <v>2.5</v>
      </c>
      <c r="G30" s="207">
        <v>126.6</v>
      </c>
    </row>
    <row r="31" spans="1:7" s="44" customFormat="1" ht="16.899999999999999" customHeight="1" x14ac:dyDescent="0.15">
      <c r="A31" s="46" t="s">
        <v>421</v>
      </c>
      <c r="B31" s="204">
        <v>1.59</v>
      </c>
      <c r="C31" s="206">
        <v>-4.8</v>
      </c>
      <c r="D31" s="203">
        <v>101.9</v>
      </c>
      <c r="E31" s="203">
        <v>103</v>
      </c>
      <c r="F31" s="206">
        <v>0.4</v>
      </c>
      <c r="G31" s="207">
        <v>123.2</v>
      </c>
    </row>
    <row r="32" spans="1:7" s="44" customFormat="1" ht="16.899999999999999" customHeight="1" x14ac:dyDescent="0.15">
      <c r="A32" s="46" t="s">
        <v>230</v>
      </c>
      <c r="B32" s="204">
        <v>1.5</v>
      </c>
      <c r="C32" s="206">
        <v>-3.2</v>
      </c>
      <c r="D32" s="203">
        <v>99.2</v>
      </c>
      <c r="E32" s="203">
        <v>103.3</v>
      </c>
      <c r="F32" s="206">
        <v>0.2</v>
      </c>
      <c r="G32" s="207">
        <v>116.6</v>
      </c>
    </row>
    <row r="33" spans="1:7" s="44" customFormat="1" ht="16.899999999999999" customHeight="1" x14ac:dyDescent="0.15">
      <c r="A33" s="46" t="s">
        <v>231</v>
      </c>
      <c r="B33" s="204">
        <v>1.46</v>
      </c>
      <c r="C33" s="206">
        <v>1.7</v>
      </c>
      <c r="D33" s="203">
        <v>104.4</v>
      </c>
      <c r="E33" s="203">
        <v>107.1</v>
      </c>
      <c r="F33" s="206">
        <v>-0.5</v>
      </c>
      <c r="G33" s="207">
        <v>116.3</v>
      </c>
    </row>
    <row r="34" spans="1:7" s="44" customFormat="1" ht="16.899999999999999" customHeight="1" x14ac:dyDescent="0.15">
      <c r="A34" s="46" t="s">
        <v>233</v>
      </c>
      <c r="B34" s="204">
        <v>1.49</v>
      </c>
      <c r="C34" s="206">
        <v>-2</v>
      </c>
      <c r="D34" s="203">
        <v>103.9</v>
      </c>
      <c r="E34" s="203">
        <v>105</v>
      </c>
      <c r="F34" s="206">
        <v>1.8</v>
      </c>
      <c r="G34" s="207">
        <v>117.7</v>
      </c>
    </row>
    <row r="35" spans="1:7" s="44" customFormat="1" ht="16.899999999999999" customHeight="1" x14ac:dyDescent="0.15">
      <c r="A35" s="46" t="s">
        <v>234</v>
      </c>
      <c r="B35" s="204">
        <v>1.46</v>
      </c>
      <c r="C35" s="206">
        <v>6.1</v>
      </c>
      <c r="D35" s="203">
        <v>104</v>
      </c>
      <c r="E35" s="203">
        <v>104.3</v>
      </c>
      <c r="F35" s="206">
        <v>-0.7</v>
      </c>
      <c r="G35" s="207">
        <v>119.6</v>
      </c>
    </row>
    <row r="36" spans="1:7" s="44" customFormat="1" ht="16.899999999999999" customHeight="1" x14ac:dyDescent="0.15">
      <c r="A36" s="46" t="s">
        <v>235</v>
      </c>
      <c r="B36" s="204">
        <v>1.43</v>
      </c>
      <c r="C36" s="206">
        <v>3.3</v>
      </c>
      <c r="D36" s="203">
        <v>102.2</v>
      </c>
      <c r="E36" s="203">
        <v>105.3</v>
      </c>
      <c r="F36" s="206">
        <v>1.3</v>
      </c>
      <c r="G36" s="207">
        <v>113.4</v>
      </c>
    </row>
    <row r="37" spans="1:7" s="44" customFormat="1" ht="16.899999999999999" customHeight="1" x14ac:dyDescent="0.15">
      <c r="A37" s="46" t="s">
        <v>238</v>
      </c>
      <c r="B37" s="204">
        <v>1.41</v>
      </c>
      <c r="C37" s="206">
        <v>3.9</v>
      </c>
      <c r="D37" s="203">
        <v>103.3</v>
      </c>
      <c r="E37" s="203">
        <v>104</v>
      </c>
      <c r="F37" s="206">
        <v>1.9</v>
      </c>
      <c r="G37" s="207">
        <v>114.1</v>
      </c>
    </row>
    <row r="38" spans="1:7" s="44" customFormat="1" ht="16.899999999999999" customHeight="1" x14ac:dyDescent="0.15">
      <c r="A38" s="46" t="s">
        <v>239</v>
      </c>
      <c r="B38" s="204">
        <v>1.39</v>
      </c>
      <c r="C38" s="206">
        <v>1.9</v>
      </c>
      <c r="D38" s="203">
        <v>100.4</v>
      </c>
      <c r="E38" s="203">
        <v>101.8</v>
      </c>
      <c r="F38" s="206">
        <v>3.7</v>
      </c>
      <c r="G38" s="207">
        <v>114.3</v>
      </c>
    </row>
    <row r="39" spans="1:7" s="44" customFormat="1" ht="16.899999999999999" customHeight="1" x14ac:dyDescent="0.15">
      <c r="A39" s="46" t="s">
        <v>245</v>
      </c>
      <c r="B39" s="204">
        <v>1.39</v>
      </c>
      <c r="C39" s="206">
        <v>7.3</v>
      </c>
      <c r="D39" s="203">
        <v>96.9</v>
      </c>
      <c r="E39" s="203">
        <v>99.9</v>
      </c>
      <c r="F39" s="206">
        <v>2.6</v>
      </c>
      <c r="G39" s="207">
        <v>110</v>
      </c>
    </row>
    <row r="40" spans="1:7" s="44" customFormat="1" ht="16.899999999999999" customHeight="1" x14ac:dyDescent="0.15">
      <c r="A40" s="46" t="s">
        <v>246</v>
      </c>
      <c r="B40" s="204">
        <v>1.37</v>
      </c>
      <c r="C40" s="206">
        <v>17.399999999999999</v>
      </c>
      <c r="D40" s="203">
        <v>100.3</v>
      </c>
      <c r="E40" s="203">
        <v>100</v>
      </c>
      <c r="F40" s="206">
        <v>2</v>
      </c>
      <c r="G40" s="207">
        <v>118.9</v>
      </c>
    </row>
    <row r="41" spans="1:7" s="44" customFormat="1" ht="16.899999999999999" customHeight="1" x14ac:dyDescent="0.15">
      <c r="A41" s="46" t="s">
        <v>247</v>
      </c>
      <c r="B41" s="204">
        <v>1.33</v>
      </c>
      <c r="C41" s="206">
        <v>17.2</v>
      </c>
      <c r="D41" s="203">
        <v>97.4</v>
      </c>
      <c r="E41" s="203">
        <v>98.5</v>
      </c>
      <c r="F41" s="206">
        <v>0.7</v>
      </c>
      <c r="G41" s="207">
        <v>113.6</v>
      </c>
    </row>
    <row r="42" spans="1:7" s="44" customFormat="1" ht="16.899999999999999" customHeight="1" x14ac:dyDescent="0.15">
      <c r="A42" s="46" t="s">
        <v>248</v>
      </c>
      <c r="B42" s="204">
        <v>1.35</v>
      </c>
      <c r="C42" s="206">
        <v>16.8</v>
      </c>
      <c r="D42" s="203">
        <v>95.2</v>
      </c>
      <c r="E42" s="203">
        <v>99.5</v>
      </c>
      <c r="F42" s="206">
        <v>0.8</v>
      </c>
      <c r="G42" s="207">
        <v>108.8</v>
      </c>
    </row>
    <row r="43" spans="1:7" ht="10.5" customHeight="1" x14ac:dyDescent="0.15">
      <c r="A43" s="323"/>
      <c r="B43" s="47"/>
      <c r="C43" s="48"/>
      <c r="D43" s="49"/>
      <c r="E43" s="49"/>
      <c r="F43" s="50"/>
      <c r="G43" s="51"/>
    </row>
    <row r="44" spans="1:7" ht="10.5" customHeight="1" x14ac:dyDescent="0.15">
      <c r="A44" s="26"/>
      <c r="B44" s="103"/>
      <c r="C44" s="100"/>
      <c r="D44" s="101"/>
      <c r="E44" s="101"/>
      <c r="F44" s="104"/>
      <c r="G44" s="104"/>
    </row>
    <row r="45" spans="1:7" s="62" customFormat="1" ht="12" customHeight="1" x14ac:dyDescent="0.15">
      <c r="A45" s="382" t="s">
        <v>316</v>
      </c>
      <c r="B45" s="382"/>
      <c r="C45" s="382"/>
      <c r="D45" s="382"/>
      <c r="E45" s="382"/>
      <c r="F45" s="382"/>
      <c r="G45" s="382"/>
    </row>
    <row r="46" spans="1:7" s="62" customFormat="1" ht="12" customHeight="1" x14ac:dyDescent="0.15">
      <c r="A46" s="381" t="s">
        <v>317</v>
      </c>
      <c r="B46" s="381"/>
      <c r="C46" s="381"/>
      <c r="D46" s="381"/>
      <c r="E46" s="381"/>
      <c r="F46" s="381"/>
      <c r="G46" s="381"/>
    </row>
    <row r="47" spans="1:7" ht="12" customHeight="1" x14ac:dyDescent="0.15">
      <c r="A47" s="62"/>
      <c r="G47" s="5"/>
    </row>
    <row r="48" spans="1:7" ht="12" hidden="1" customHeight="1" x14ac:dyDescent="0.15">
      <c r="A48" s="35"/>
      <c r="D48" s="31"/>
      <c r="E48" s="31"/>
    </row>
    <row r="49" spans="1:7" ht="12" hidden="1" customHeight="1" x14ac:dyDescent="0.15">
      <c r="A49" s="35"/>
      <c r="B49" s="52"/>
      <c r="C49" s="52"/>
      <c r="D49" s="52"/>
      <c r="E49" s="52"/>
      <c r="F49" s="52"/>
      <c r="G49" s="52"/>
    </row>
    <row r="50" spans="1:7" ht="12" hidden="1" customHeight="1" x14ac:dyDescent="0.15">
      <c r="A50" s="35"/>
      <c r="D50" s="31"/>
      <c r="E50" s="31"/>
    </row>
    <row r="51" spans="1:7" ht="12" hidden="1" customHeight="1" x14ac:dyDescent="0.15">
      <c r="A51" s="35"/>
      <c r="D51" s="31"/>
      <c r="E51" s="31"/>
    </row>
    <row r="52" spans="1:7" ht="12" hidden="1" customHeight="1" x14ac:dyDescent="0.15">
      <c r="A52" s="35"/>
      <c r="D52" s="31"/>
      <c r="E52" s="31"/>
    </row>
    <row r="53" spans="1:7" ht="12" hidden="1" customHeight="1" x14ac:dyDescent="0.15">
      <c r="A53" s="35"/>
      <c r="D53" s="31"/>
      <c r="E53" s="31"/>
    </row>
    <row r="54" spans="1:7" ht="12" hidden="1" customHeight="1" x14ac:dyDescent="0.15">
      <c r="A54" s="35"/>
      <c r="D54" s="31"/>
      <c r="E54" s="31"/>
    </row>
    <row r="55" spans="1:7" ht="12" hidden="1" customHeight="1" x14ac:dyDescent="0.15">
      <c r="D55" s="31"/>
      <c r="E55" s="31"/>
    </row>
    <row r="56" spans="1:7" ht="12" hidden="1" customHeight="1" x14ac:dyDescent="0.15">
      <c r="D56" s="31"/>
      <c r="E56" s="31"/>
    </row>
    <row r="57" spans="1:7" ht="12" hidden="1" customHeight="1" x14ac:dyDescent="0.15">
      <c r="D57" s="31"/>
      <c r="E57" s="31"/>
    </row>
    <row r="58" spans="1:7" ht="12" hidden="1" customHeight="1" x14ac:dyDescent="0.15">
      <c r="D58" s="31"/>
      <c r="E58" s="31"/>
    </row>
    <row r="59" spans="1:7" ht="12" hidden="1" customHeight="1" x14ac:dyDescent="0.15">
      <c r="D59" s="31"/>
      <c r="E59" s="31"/>
    </row>
    <row r="60" spans="1:7" ht="12" hidden="1" customHeight="1" x14ac:dyDescent="0.15">
      <c r="D60" s="31"/>
      <c r="E60" s="31"/>
    </row>
    <row r="61" spans="1:7" ht="12" hidden="1" customHeight="1" x14ac:dyDescent="0.15">
      <c r="D61" s="31"/>
      <c r="E61" s="31"/>
    </row>
    <row r="62" spans="1:7" ht="12" hidden="1" customHeight="1" x14ac:dyDescent="0.15">
      <c r="D62" s="31"/>
      <c r="E62" s="31"/>
    </row>
    <row r="63" spans="1:7" ht="12" hidden="1" customHeight="1" x14ac:dyDescent="0.15">
      <c r="D63" s="31"/>
      <c r="E63" s="31"/>
    </row>
    <row r="64" spans="1:7" ht="12" hidden="1" customHeight="1" x14ac:dyDescent="0.15">
      <c r="D64" s="31"/>
      <c r="E64" s="31"/>
    </row>
  </sheetData>
  <mergeCells count="8">
    <mergeCell ref="A45:G45"/>
    <mergeCell ref="A46:G46"/>
    <mergeCell ref="B3:B4"/>
    <mergeCell ref="D3:D4"/>
    <mergeCell ref="C3:C4"/>
    <mergeCell ref="E3:E4"/>
    <mergeCell ref="F3:F4"/>
    <mergeCell ref="G3:G4"/>
  </mergeCells>
  <phoneticPr fontId="2"/>
  <pageMargins left="0.70866141732283472" right="0" top="0.59055118110236227" bottom="0.59055118110236227" header="0.31496062992125984" footer="0.39370078740157483"/>
  <pageSetup paperSize="9" fitToWidth="0" fitToHeight="0" orientation="portrait" r:id="rId1"/>
  <headerFooter alignWithMargins="0">
    <oddFooter>&amp;C&amp;"ＭＳ Ｐゴシック,標準"&amp;9 8</oddFooter>
  </headerFooter>
  <ignoredErrors>
    <ignoredError sqref="A8:A18 A20:A30 A32:A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P</vt:lpstr>
      <vt:lpstr>'１'!Print_Area</vt:lpstr>
      <vt:lpstr>'１０'!Print_Area</vt:lpstr>
      <vt:lpstr>'１１'!Print_Area</vt:lpstr>
      <vt:lpstr>'１２'!Print_Area</vt:lpstr>
      <vt:lpstr>'１３'!Print_Area</vt:lpstr>
      <vt:lpstr>'１４'!Print_Area</vt:lpstr>
      <vt:lpstr>'１５'!Print_Area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表紙!Print_Area</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2024-03-04T04:34:19Z</cp:lastPrinted>
  <dcterms:created xsi:type="dcterms:W3CDTF">2000-04-25T05:05:29Z</dcterms:created>
  <dcterms:modified xsi:type="dcterms:W3CDTF">2024-03-04T04:34:45Z</dcterms:modified>
</cp:coreProperties>
</file>