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S010020\河川課_common\100_河川管理\501_特定都市河川浸水被害対策\03_【手引】山形県雨水浸透阻害行為の許可申請の手引き\03_令和7年●月\様式\溶込版\"/>
    </mc:Choice>
  </mc:AlternateContent>
  <bookViews>
    <workbookView xWindow="-120" yWindow="-120" windowWidth="29040" windowHeight="15720" tabRatio="840" activeTab="6"/>
  </bookViews>
  <sheets>
    <sheet name="様式-1" sheetId="20" r:id="rId1"/>
    <sheet name="様式-2" sheetId="19" r:id="rId2"/>
    <sheet name="様式-3" sheetId="18" r:id="rId3"/>
    <sheet name="様式-4" sheetId="17" r:id="rId4"/>
    <sheet name="様式-5 " sheetId="35" r:id="rId5"/>
    <sheet name="様式-6" sheetId="30" r:id="rId6"/>
    <sheet name="○様式-7" sheetId="36" r:id="rId7"/>
  </sheets>
  <definedNames>
    <definedName name="_xlnm.Print_Area" localSheetId="6">'○様式-7'!$A$1:$O$57</definedName>
    <definedName name="_xlnm.Print_Area" localSheetId="5">'様式-6'!$A$1:$Q$101</definedName>
  </definedNames>
  <calcPr calcId="162913"/>
</workbook>
</file>

<file path=xl/calcChain.xml><?xml version="1.0" encoding="utf-8"?>
<calcChain xmlns="http://schemas.openxmlformats.org/spreadsheetml/2006/main">
  <c r="G20" i="35" l="1"/>
  <c r="I16" i="35" l="1"/>
  <c r="F24" i="35" s="1"/>
  <c r="I20" i="35"/>
  <c r="C24" i="35" s="1"/>
  <c r="I24" i="35" s="1"/>
  <c r="C26" i="35" s="1"/>
  <c r="B23" i="20" l="1"/>
  <c r="J7" i="18" s="1"/>
  <c r="F9" i="17" s="1"/>
  <c r="B22" i="19"/>
  <c r="K7" i="18" s="1"/>
  <c r="F22" i="19"/>
  <c r="K11" i="18" s="1"/>
  <c r="L23" i="20"/>
  <c r="J18" i="18"/>
  <c r="F19" i="17" s="1"/>
  <c r="L22" i="19"/>
  <c r="K18" i="18" s="1"/>
  <c r="S23" i="20"/>
  <c r="J27" i="18" s="1"/>
  <c r="M22" i="19"/>
  <c r="K19" i="18" s="1"/>
  <c r="M23" i="20"/>
  <c r="L24" i="20" s="1"/>
  <c r="G23" i="20"/>
  <c r="J12" i="18" s="1"/>
  <c r="F14" i="17" s="1"/>
  <c r="F23" i="20"/>
  <c r="J11" i="18"/>
  <c r="F13" i="17" s="1"/>
  <c r="G22" i="19"/>
  <c r="K12" i="18" s="1"/>
  <c r="H22" i="19"/>
  <c r="K13" i="18"/>
  <c r="I22" i="19"/>
  <c r="J22" i="19"/>
  <c r="K15" i="18" s="1"/>
  <c r="G17" i="17" s="1"/>
  <c r="K22" i="19"/>
  <c r="K16" i="18" s="1"/>
  <c r="G18" i="17" s="1"/>
  <c r="N22" i="19"/>
  <c r="K21" i="18" s="1"/>
  <c r="O22" i="19"/>
  <c r="N23" i="19"/>
  <c r="P22" i="19"/>
  <c r="K23" i="18"/>
  <c r="Q22" i="19"/>
  <c r="K25" i="18"/>
  <c r="R22" i="19"/>
  <c r="K26" i="18"/>
  <c r="G25" i="17" s="1"/>
  <c r="S22" i="19"/>
  <c r="K27" i="18"/>
  <c r="G26" i="17" s="1"/>
  <c r="C22" i="19"/>
  <c r="K8" i="18" s="1"/>
  <c r="D22" i="19"/>
  <c r="K9" i="18" s="1"/>
  <c r="G11" i="17" s="1"/>
  <c r="E22" i="19"/>
  <c r="K10" i="18" s="1"/>
  <c r="P23" i="20"/>
  <c r="J23" i="18" s="1"/>
  <c r="F23" i="17" s="1"/>
  <c r="Q23" i="20"/>
  <c r="J25" i="18" s="1"/>
  <c r="C23" i="20"/>
  <c r="J8" i="18" s="1"/>
  <c r="D23" i="20"/>
  <c r="J9" i="18" s="1"/>
  <c r="E23" i="20"/>
  <c r="J10" i="18"/>
  <c r="F12" i="17" s="1"/>
  <c r="H23" i="20"/>
  <c r="J13" i="18" s="1"/>
  <c r="F15" i="17" s="1"/>
  <c r="I23" i="20"/>
  <c r="J14" i="18"/>
  <c r="F16" i="17" s="1"/>
  <c r="J23" i="20"/>
  <c r="J15" i="18" s="1"/>
  <c r="K23" i="20"/>
  <c r="J16" i="18" s="1"/>
  <c r="N23" i="20"/>
  <c r="J21" i="18"/>
  <c r="O23" i="20"/>
  <c r="J22" i="18"/>
  <c r="F22" i="17" s="1"/>
  <c r="R23" i="20"/>
  <c r="J26" i="18" s="1"/>
  <c r="K28" i="18"/>
  <c r="G24" i="17"/>
  <c r="K14" i="18"/>
  <c r="J19" i="18"/>
  <c r="F20" i="17" s="1"/>
  <c r="J20" i="18"/>
  <c r="G16" i="17"/>
  <c r="L14" i="18"/>
  <c r="M14" i="18" s="1"/>
  <c r="K22" i="18"/>
  <c r="L22" i="18" s="1"/>
  <c r="M22" i="18" s="1"/>
  <c r="L23" i="19"/>
  <c r="B23" i="19"/>
  <c r="Q24" i="20"/>
  <c r="G22" i="17"/>
  <c r="G19" i="17" l="1"/>
  <c r="L18" i="18"/>
  <c r="M18" i="18" s="1"/>
  <c r="L11" i="18"/>
  <c r="M11" i="18" s="1"/>
  <c r="G13" i="17"/>
  <c r="Q23" i="19"/>
  <c r="B24" i="19" s="1"/>
  <c r="F18" i="17"/>
  <c r="L16" i="18"/>
  <c r="M16" i="18" s="1"/>
  <c r="F25" i="17"/>
  <c r="L26" i="18"/>
  <c r="N24" i="20"/>
  <c r="L23" i="18"/>
  <c r="M23" i="18" s="1"/>
  <c r="J24" i="18"/>
  <c r="B24" i="20"/>
  <c r="G12" i="17"/>
  <c r="L10" i="18"/>
  <c r="M10" i="18" s="1"/>
  <c r="G21" i="17"/>
  <c r="L21" i="18"/>
  <c r="K24" i="18"/>
  <c r="L13" i="18"/>
  <c r="M13" i="18" s="1"/>
  <c r="G14" i="17"/>
  <c r="L12" i="18"/>
  <c r="M12" i="18" s="1"/>
  <c r="F26" i="17"/>
  <c r="L27" i="18"/>
  <c r="F10" i="17"/>
  <c r="J17" i="18"/>
  <c r="F17" i="17"/>
  <c r="L15" i="18"/>
  <c r="M15" i="18" s="1"/>
  <c r="F11" i="17"/>
  <c r="L9" i="18"/>
  <c r="M9" i="18" s="1"/>
  <c r="F24" i="17"/>
  <c r="L25" i="18"/>
  <c r="J28" i="18"/>
  <c r="G10" i="17"/>
  <c r="L8" i="18"/>
  <c r="M8" i="18" s="1"/>
  <c r="K20" i="18"/>
  <c r="L19" i="18"/>
  <c r="G20" i="17"/>
  <c r="G9" i="17"/>
  <c r="L7" i="18"/>
  <c r="K17" i="18"/>
  <c r="K29" i="18" s="1"/>
  <c r="B25" i="20"/>
  <c r="F21" i="17"/>
  <c r="G23" i="17"/>
  <c r="G15" i="17"/>
  <c r="F31" i="17" l="1"/>
  <c r="F30" i="17"/>
  <c r="G30" i="17"/>
  <c r="G31" i="17"/>
  <c r="M19" i="18"/>
  <c r="M20" i="18" s="1"/>
  <c r="L20" i="18"/>
  <c r="J29" i="18"/>
  <c r="M21" i="18"/>
  <c r="M24" i="18" s="1"/>
  <c r="L24" i="18"/>
  <c r="M7" i="18"/>
  <c r="M17" i="18" s="1"/>
  <c r="L17" i="18"/>
  <c r="L28" i="18"/>
  <c r="M29" i="18" l="1"/>
  <c r="D5" i="17" s="1"/>
  <c r="C31" i="18"/>
  <c r="L29" i="18"/>
</calcChain>
</file>

<file path=xl/sharedStrings.xml><?xml version="1.0" encoding="utf-8"?>
<sst xmlns="http://schemas.openxmlformats.org/spreadsheetml/2006/main" count="310" uniqueCount="218">
  <si>
    <t>合理式</t>
    <rPh sb="0" eb="2">
      <t>ゴウリ</t>
    </rPh>
    <rPh sb="2" eb="3">
      <t>シキ</t>
    </rPh>
    <phoneticPr fontId="2"/>
  </si>
  <si>
    <t>Ｑ：流量（㎥／ｓ）</t>
    <rPh sb="2" eb="4">
      <t>リュウリョウ</t>
    </rPh>
    <phoneticPr fontId="2"/>
  </si>
  <si>
    <t>ｆ：流出係数　（様式－４より）</t>
    <rPh sb="2" eb="4">
      <t>リュウシュツ</t>
    </rPh>
    <rPh sb="4" eb="6">
      <t>ケイスウ</t>
    </rPh>
    <rPh sb="8" eb="10">
      <t>ヨウシキ</t>
    </rPh>
    <phoneticPr fontId="2"/>
  </si>
  <si>
    <t>Ｑ＝１/360・ｆ・ｒ・Ａ</t>
    <phoneticPr fontId="2"/>
  </si>
  <si>
    <t>放流口形状</t>
    <rPh sb="0" eb="2">
      <t>ホウリュウ</t>
    </rPh>
    <rPh sb="2" eb="3">
      <t>クチ</t>
    </rPh>
    <rPh sb="3" eb="5">
      <t>ケイジョウ</t>
    </rPh>
    <phoneticPr fontId="2"/>
  </si>
  <si>
    <t>形状</t>
    <rPh sb="0" eb="2">
      <t>ケイジョウ</t>
    </rPh>
    <phoneticPr fontId="2"/>
  </si>
  <si>
    <t>その他</t>
    <rPh sb="2" eb="3">
      <t>タ</t>
    </rPh>
    <phoneticPr fontId="2"/>
  </si>
  <si>
    <t>＝</t>
    <phoneticPr fontId="2"/>
  </si>
  <si>
    <t>㎥／ｓ</t>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</si>
  <si>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</si>
  <si>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</si>
  <si>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㎥／ｓ分をカットする対策が必要。</t>
    <rPh sb="3" eb="4">
      <t>ブン</t>
    </rPh>
    <rPh sb="10" eb="12">
      <t>タイサク</t>
    </rPh>
    <rPh sb="13" eb="15">
      <t>ヒツヨウ</t>
    </rPh>
    <phoneticPr fontId="2"/>
  </si>
  <si>
    <t>高さ</t>
    <rPh sb="0" eb="1">
      <t>タカ</t>
    </rPh>
    <phoneticPr fontId="2"/>
  </si>
  <si>
    <t>様式－４</t>
    <rPh sb="0" eb="2">
      <t>ヨウシキ</t>
    </rPh>
    <phoneticPr fontId="2"/>
  </si>
  <si>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2"/>
  </si>
  <si>
    <t>行為区域位置</t>
    <rPh sb="0" eb="2">
      <t>コウイ</t>
    </rPh>
    <rPh sb="2" eb="4">
      <t>クイキ</t>
    </rPh>
    <rPh sb="4" eb="6">
      <t>イチ</t>
    </rPh>
    <phoneticPr fontId="2"/>
  </si>
  <si>
    <t>行為面積</t>
    <rPh sb="0" eb="2">
      <t>コウイ</t>
    </rPh>
    <rPh sb="2" eb="4">
      <t>メンセキ</t>
    </rPh>
    <phoneticPr fontId="2"/>
  </si>
  <si>
    <t>行為前後の土地利用区分</t>
    <rPh sb="0" eb="2">
      <t>コウイ</t>
    </rPh>
    <rPh sb="2" eb="4">
      <t>ゼンゴ</t>
    </rPh>
    <rPh sb="5" eb="7">
      <t>トチ</t>
    </rPh>
    <rPh sb="7" eb="9">
      <t>リヨウ</t>
    </rPh>
    <rPh sb="9" eb="11">
      <t>クブン</t>
    </rPh>
    <phoneticPr fontId="2"/>
  </si>
  <si>
    <t>区分</t>
    <rPh sb="0" eb="2">
      <t>クブン</t>
    </rPh>
    <phoneticPr fontId="11"/>
  </si>
  <si>
    <t>土地利用の形態の細区分</t>
    <rPh sb="0" eb="2">
      <t>トチ</t>
    </rPh>
    <rPh sb="2" eb="4">
      <t>リヨウ</t>
    </rPh>
    <rPh sb="5" eb="7">
      <t>ケイタイ</t>
    </rPh>
    <rPh sb="8" eb="9">
      <t>コマ</t>
    </rPh>
    <rPh sb="9" eb="11">
      <t>クブン</t>
    </rPh>
    <phoneticPr fontId="11"/>
  </si>
  <si>
    <t>流出係数</t>
    <rPh sb="0" eb="2">
      <t>リュウシュツ</t>
    </rPh>
    <rPh sb="2" eb="4">
      <t>ケイスウ</t>
    </rPh>
    <phoneticPr fontId="11"/>
  </si>
  <si>
    <t>宅地等に該当する土地</t>
    <rPh sb="0" eb="2">
      <t>タクチ</t>
    </rPh>
    <rPh sb="2" eb="3">
      <t>トウ</t>
    </rPh>
    <rPh sb="4" eb="6">
      <t>ガイトウ</t>
    </rPh>
    <rPh sb="8" eb="10">
      <t>トチ</t>
    </rPh>
    <phoneticPr fontId="11"/>
  </si>
  <si>
    <t>第１号関連</t>
    <rPh sb="0" eb="1">
      <t>ダイ</t>
    </rPh>
    <rPh sb="2" eb="3">
      <t>ゴウ</t>
    </rPh>
    <rPh sb="3" eb="5">
      <t>カンレン</t>
    </rPh>
    <phoneticPr fontId="11"/>
  </si>
  <si>
    <t>宅地</t>
    <rPh sb="0" eb="2">
      <t>タクチ</t>
    </rPh>
    <phoneticPr fontId="12"/>
  </si>
  <si>
    <t>池沼</t>
    <rPh sb="0" eb="2">
      <t>チショウ</t>
    </rPh>
    <phoneticPr fontId="12"/>
  </si>
  <si>
    <t>水路</t>
    <rPh sb="0" eb="2">
      <t>スイロ</t>
    </rPh>
    <phoneticPr fontId="12"/>
  </si>
  <si>
    <t>ため池</t>
    <rPh sb="2" eb="3">
      <t>イケ</t>
    </rPh>
    <phoneticPr fontId="12"/>
  </si>
  <si>
    <t>道路(法面を有しないもの）</t>
    <rPh sb="0" eb="2">
      <t>ドウロ</t>
    </rPh>
    <rPh sb="3" eb="4">
      <t>ホウ</t>
    </rPh>
    <rPh sb="4" eb="5">
      <t>メン</t>
    </rPh>
    <rPh sb="6" eb="7">
      <t>ユウ</t>
    </rPh>
    <phoneticPr fontId="12"/>
  </si>
  <si>
    <t>道路（法面を有するもの）</t>
    <rPh sb="0" eb="2">
      <t>ドウロ</t>
    </rPh>
    <rPh sb="3" eb="4">
      <t>ホウ</t>
    </rPh>
    <rPh sb="4" eb="5">
      <t>メン</t>
    </rPh>
    <rPh sb="6" eb="7">
      <t>ユウ</t>
    </rPh>
    <phoneticPr fontId="12"/>
  </si>
  <si>
    <t>鉄道線路（法面を有しないもの）</t>
    <rPh sb="0" eb="2">
      <t>テツドウ</t>
    </rPh>
    <rPh sb="2" eb="4">
      <t>センロ</t>
    </rPh>
    <rPh sb="5" eb="6">
      <t>ホウ</t>
    </rPh>
    <rPh sb="6" eb="7">
      <t>メン</t>
    </rPh>
    <rPh sb="8" eb="9">
      <t>ユウ</t>
    </rPh>
    <phoneticPr fontId="12"/>
  </si>
  <si>
    <t>鉄道線路（法面を有するもの）</t>
    <rPh sb="0" eb="2">
      <t>テツドウ</t>
    </rPh>
    <rPh sb="2" eb="4">
      <t>センロ</t>
    </rPh>
    <rPh sb="5" eb="6">
      <t>ホウ</t>
    </rPh>
    <rPh sb="6" eb="7">
      <t>メン</t>
    </rPh>
    <rPh sb="8" eb="9">
      <t>ユウ</t>
    </rPh>
    <phoneticPr fontId="12"/>
  </si>
  <si>
    <t>飛行場（法面を有しないもの）</t>
    <rPh sb="4" eb="5">
      <t>ホウ</t>
    </rPh>
    <rPh sb="5" eb="6">
      <t>メン</t>
    </rPh>
    <rPh sb="7" eb="8">
      <t>ユウ</t>
    </rPh>
    <phoneticPr fontId="12"/>
  </si>
  <si>
    <t>飛行場（法面を有するもの）</t>
    <rPh sb="0" eb="3">
      <t>ヒコウジョウ</t>
    </rPh>
    <rPh sb="4" eb="5">
      <t>ホウ</t>
    </rPh>
    <rPh sb="5" eb="6">
      <t>メン</t>
    </rPh>
    <rPh sb="7" eb="8">
      <t>ユウ</t>
    </rPh>
    <phoneticPr fontId="12"/>
  </si>
  <si>
    <t>宅地等以外の土地</t>
    <rPh sb="0" eb="2">
      <t>タクチ</t>
    </rPh>
    <rPh sb="2" eb="3">
      <t>トウ</t>
    </rPh>
    <rPh sb="3" eb="5">
      <t>イガイ</t>
    </rPh>
    <rPh sb="6" eb="8">
      <t>トチ</t>
    </rPh>
    <phoneticPr fontId="11"/>
  </si>
  <si>
    <t>第２号
関　連</t>
    <rPh sb="0" eb="1">
      <t>ダイ</t>
    </rPh>
    <rPh sb="2" eb="3">
      <t>ゴウ</t>
    </rPh>
    <rPh sb="4" eb="5">
      <t>セキ</t>
    </rPh>
    <rPh sb="6" eb="7">
      <t>レン</t>
    </rPh>
    <phoneticPr fontId="11"/>
  </si>
  <si>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2"/>
  </si>
  <si>
    <t>不浸透性材料により覆われた法面</t>
    <rPh sb="0" eb="1">
      <t>フ</t>
    </rPh>
    <rPh sb="1" eb="4">
      <t>シントウセイ</t>
    </rPh>
    <rPh sb="4" eb="6">
      <t>ザイリョウ</t>
    </rPh>
    <rPh sb="9" eb="10">
      <t>オオ</t>
    </rPh>
    <rPh sb="13" eb="14">
      <t>ホウ</t>
    </rPh>
    <rPh sb="14" eb="15">
      <t>メン</t>
    </rPh>
    <phoneticPr fontId="12"/>
  </si>
  <si>
    <t>第３号関連</t>
    <phoneticPr fontId="11"/>
  </si>
  <si>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2"/>
  </si>
  <si>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2"/>
  </si>
  <si>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2"/>
  </si>
  <si>
    <t>山地</t>
    <rPh sb="0" eb="2">
      <t>サンチ</t>
    </rPh>
    <phoneticPr fontId="12"/>
  </si>
  <si>
    <t>人工的に造成され植生に覆われた法面</t>
    <rPh sb="0" eb="3">
      <t>ジンコウテキ</t>
    </rPh>
    <rPh sb="4" eb="6">
      <t>ゾウセイ</t>
    </rPh>
    <rPh sb="8" eb="10">
      <t>ショクセイ</t>
    </rPh>
    <rPh sb="11" eb="12">
      <t>オオ</t>
    </rPh>
    <rPh sb="15" eb="16">
      <t>ホウ</t>
    </rPh>
    <rPh sb="16" eb="17">
      <t>メン</t>
    </rPh>
    <phoneticPr fontId="12"/>
  </si>
  <si>
    <t>面積計</t>
    <rPh sb="0" eb="2">
      <t>メンセキ</t>
    </rPh>
    <rPh sb="2" eb="3">
      <t>ケイ</t>
    </rPh>
    <phoneticPr fontId="2"/>
  </si>
  <si>
    <t>平均流出係数</t>
    <rPh sb="0" eb="2">
      <t>ヘイキン</t>
    </rPh>
    <rPh sb="2" eb="4">
      <t>リュウシュツ</t>
    </rPh>
    <rPh sb="4" eb="6">
      <t>ケイスウ</t>
    </rPh>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</si>
  <si>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</si>
  <si>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様式－１</t>
    <rPh sb="0" eb="2">
      <t>ヨウシキ</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</si>
  <si>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</si>
  <si>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</si>
  <si>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</si>
  <si>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</si>
  <si>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</si>
  <si>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</si>
  <si>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</si>
  <si>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</si>
  <si>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</si>
  <si>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</si>
  <si>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</si>
  <si>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</si>
  <si>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</si>
  <si>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</si>
  <si>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</si>
  <si>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</si>
  <si>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</si>
  <si>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</si>
  <si>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</si>
  <si>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</si>
  <si>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山地</t>
    <rPh sb="0" eb="2">
      <t>サンチ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</si>
  <si>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</si>
  <si>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小計２</t>
    <rPh sb="0" eb="2">
      <t>ショウケイ</t>
    </rPh>
    <phoneticPr fontId="2"/>
  </si>
  <si>
    <t>合　計</t>
    <rPh sb="0" eb="1">
      <t>ゴウ</t>
    </rPh>
    <rPh sb="2" eb="3">
      <t>ケイ</t>
    </rPh>
    <phoneticPr fontId="2"/>
  </si>
  <si>
    <t>計画土地利用区分面積集計表（行為後）</t>
    <rPh sb="0" eb="2">
      <t>ケイカク</t>
    </rPh>
    <rPh sb="2" eb="4">
      <t>トチ</t>
    </rPh>
    <rPh sb="4" eb="6">
      <t>リヨウ</t>
    </rPh>
    <rPh sb="6" eb="8">
      <t>クブン</t>
    </rPh>
    <rPh sb="8" eb="10">
      <t>メンセキ</t>
    </rPh>
    <rPh sb="10" eb="12">
      <t>シュウケイ</t>
    </rPh>
    <rPh sb="12" eb="13">
      <t>ヒョウ</t>
    </rPh>
    <rPh sb="14" eb="16">
      <t>コウイ</t>
    </rPh>
    <rPh sb="16" eb="17">
      <t>ゴ</t>
    </rPh>
    <phoneticPr fontId="2"/>
  </si>
  <si>
    <t>様式－２</t>
    <rPh sb="0" eb="2">
      <t>ヨウシキ</t>
    </rPh>
    <phoneticPr fontId="2"/>
  </si>
  <si>
    <t>小計１</t>
    <rPh sb="0" eb="1">
      <t>ショウ</t>
    </rPh>
    <rPh sb="1" eb="2">
      <t>ケイ</t>
    </rPh>
    <phoneticPr fontId="2"/>
  </si>
  <si>
    <t>行為前後の土地利用集計表</t>
    <rPh sb="0" eb="2">
      <t>コウイ</t>
    </rPh>
    <rPh sb="2" eb="3">
      <t>ゼン</t>
    </rPh>
    <rPh sb="3" eb="4">
      <t>ゴ</t>
    </rPh>
    <rPh sb="5" eb="7">
      <t>トチ</t>
    </rPh>
    <rPh sb="7" eb="9">
      <t>リヨウ</t>
    </rPh>
    <rPh sb="9" eb="11">
      <t>シュウケイ</t>
    </rPh>
    <rPh sb="11" eb="12">
      <t>ヒョウ</t>
    </rPh>
    <phoneticPr fontId="2"/>
  </si>
  <si>
    <t>様式－３</t>
    <rPh sb="0" eb="2">
      <t>ヨウシキ</t>
    </rPh>
    <phoneticPr fontId="2"/>
  </si>
  <si>
    <t>土地利用区分</t>
    <rPh sb="0" eb="2">
      <t>トチ</t>
    </rPh>
    <rPh sb="2" eb="4">
      <t>リヨウ</t>
    </rPh>
    <rPh sb="4" eb="6">
      <t>クブン</t>
    </rPh>
    <phoneticPr fontId="2"/>
  </si>
  <si>
    <t>①欄　様式-１</t>
    <rPh sb="1" eb="2">
      <t>ラン</t>
    </rPh>
    <rPh sb="3" eb="5">
      <t>ヨウシキ</t>
    </rPh>
    <phoneticPr fontId="2"/>
  </si>
  <si>
    <t>②欄　様式-２</t>
    <rPh sb="1" eb="2">
      <t>ラン</t>
    </rPh>
    <rPh sb="3" eb="5">
      <t>ヨウシキ</t>
    </rPh>
    <phoneticPr fontId="2"/>
  </si>
  <si>
    <t>③欄</t>
    <rPh sb="1" eb="2">
      <t>ラン</t>
    </rPh>
    <phoneticPr fontId="2"/>
  </si>
  <si>
    <t>④欄</t>
    <rPh sb="1" eb="2">
      <t>ラン</t>
    </rPh>
    <phoneticPr fontId="2"/>
  </si>
  <si>
    <t>参考</t>
    <rPh sb="0" eb="2">
      <t>サンコウ</t>
    </rPh>
    <phoneticPr fontId="2"/>
  </si>
  <si>
    <t>備　　考</t>
    <rPh sb="0" eb="1">
      <t>ソナエ</t>
    </rPh>
    <rPh sb="3" eb="4">
      <t>コウ</t>
    </rPh>
    <phoneticPr fontId="2"/>
  </si>
  <si>
    <t>土　地　利　用　区　分</t>
    <rPh sb="0" eb="1">
      <t>ツチ</t>
    </rPh>
    <rPh sb="2" eb="3">
      <t>チ</t>
    </rPh>
    <rPh sb="4" eb="5">
      <t>リ</t>
    </rPh>
    <rPh sb="6" eb="7">
      <t>ヨウ</t>
    </rPh>
    <rPh sb="8" eb="9">
      <t>ク</t>
    </rPh>
    <rPh sb="10" eb="11">
      <t>ブン</t>
    </rPh>
    <phoneticPr fontId="2"/>
  </si>
  <si>
    <t>現況土地利用</t>
    <rPh sb="0" eb="2">
      <t>ゲンキョウ</t>
    </rPh>
    <rPh sb="2" eb="4">
      <t>トチ</t>
    </rPh>
    <rPh sb="4" eb="6">
      <t>リヨウ</t>
    </rPh>
    <phoneticPr fontId="2"/>
  </si>
  <si>
    <t>計画土地利用</t>
    <rPh sb="0" eb="2">
      <t>ケイカク</t>
    </rPh>
    <rPh sb="2" eb="4">
      <t>トチ</t>
    </rPh>
    <rPh sb="4" eb="6">
      <t>リヨウ</t>
    </rPh>
    <phoneticPr fontId="2"/>
  </si>
  <si>
    <t>面積差</t>
    <rPh sb="0" eb="2">
      <t>メンセキ</t>
    </rPh>
    <rPh sb="2" eb="3">
      <t>サ</t>
    </rPh>
    <phoneticPr fontId="2"/>
  </si>
  <si>
    <t>雨水浸透阻害行為の当該面積</t>
    <rPh sb="0" eb="2">
      <t>ウスイ</t>
    </rPh>
    <rPh sb="2" eb="4">
      <t>シントウ</t>
    </rPh>
    <rPh sb="4" eb="6">
      <t>ソガイ</t>
    </rPh>
    <rPh sb="6" eb="8">
      <t>コウイ</t>
    </rPh>
    <rPh sb="9" eb="11">
      <t>トウガイ</t>
    </rPh>
    <rPh sb="11" eb="13">
      <t>メンセキ</t>
    </rPh>
    <phoneticPr fontId="2"/>
  </si>
  <si>
    <t>流出係数</t>
    <rPh sb="0" eb="2">
      <t>リュウシュツ</t>
    </rPh>
    <rPh sb="2" eb="4">
      <t>ケイスウ</t>
    </rPh>
    <phoneticPr fontId="2"/>
  </si>
  <si>
    <t>②－①</t>
    <phoneticPr fontId="2"/>
  </si>
  <si>
    <t>小計１の欄</t>
    <rPh sb="0" eb="2">
      <t>ショウケイ</t>
    </rPh>
    <rPh sb="4" eb="5">
      <t>ラン</t>
    </rPh>
    <phoneticPr fontId="2"/>
  </si>
  <si>
    <t>宅　　　地</t>
    <rPh sb="0" eb="1">
      <t>タク</t>
    </rPh>
    <rPh sb="4" eb="5">
      <t>チ</t>
    </rPh>
    <phoneticPr fontId="2"/>
  </si>
  <si>
    <t>宅地等の区分同士の増減は対象としない。</t>
    <rPh sb="0" eb="2">
      <t>タクチ</t>
    </rPh>
    <rPh sb="2" eb="3">
      <t>トウ</t>
    </rPh>
    <rPh sb="4" eb="6">
      <t>クブン</t>
    </rPh>
    <rPh sb="6" eb="8">
      <t>ドウシ</t>
    </rPh>
    <rPh sb="9" eb="11">
      <t>ゾウゲン</t>
    </rPh>
    <rPh sb="12" eb="14">
      <t>タイショウ</t>
    </rPh>
    <phoneticPr fontId="2"/>
  </si>
  <si>
    <t>池　　　沼</t>
    <rPh sb="0" eb="1">
      <t>イケ</t>
    </rPh>
    <rPh sb="4" eb="5">
      <t>ヌマ</t>
    </rPh>
    <phoneticPr fontId="2"/>
  </si>
  <si>
    <t>水　　　路</t>
    <rPh sb="0" eb="1">
      <t>ミズ</t>
    </rPh>
    <rPh sb="4" eb="5">
      <t>ロ</t>
    </rPh>
    <phoneticPr fontId="2"/>
  </si>
  <si>
    <t>た  め　池</t>
    <rPh sb="5" eb="6">
      <t>イケ</t>
    </rPh>
    <phoneticPr fontId="2"/>
  </si>
  <si>
    <t>加重平均</t>
    <rPh sb="0" eb="2">
      <t>カジュウ</t>
    </rPh>
    <rPh sb="2" eb="4">
      <t>ヘイキン</t>
    </rPh>
    <phoneticPr fontId="2"/>
  </si>
  <si>
    <t>小　　　計</t>
    <rPh sb="0" eb="1">
      <t>ショウ</t>
    </rPh>
    <rPh sb="4" eb="5">
      <t>ケイ</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</si>
  <si>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</si>
  <si>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上記に揚げる土地以外の土地</t>
    <rPh sb="0" eb="2">
      <t>ジョウキ</t>
    </rPh>
    <rPh sb="3" eb="4">
      <t>ア</t>
    </rPh>
    <rPh sb="6" eb="8">
      <t>トチ</t>
    </rPh>
    <rPh sb="8" eb="10">
      <t>イガイ</t>
    </rPh>
    <rPh sb="11" eb="13">
      <t>トチ</t>
    </rPh>
    <phoneticPr fontId="2"/>
  </si>
  <si>
    <t>山　　　地</t>
    <rPh sb="0" eb="1">
      <t>ヤマ</t>
    </rPh>
    <rPh sb="4" eb="5">
      <t>チ</t>
    </rPh>
    <phoneticPr fontId="2"/>
  </si>
  <si>
    <t>合　　　計</t>
    <rPh sb="0" eb="1">
      <t>ゴウ</t>
    </rPh>
    <rPh sb="4" eb="5">
      <t>ケイ</t>
    </rPh>
    <phoneticPr fontId="2"/>
  </si>
  <si>
    <t>(－)の欄は記載不要</t>
    <rPh sb="4" eb="5">
      <t>ラン</t>
    </rPh>
    <rPh sb="6" eb="8">
      <t>キサイ</t>
    </rPh>
    <rPh sb="8" eb="10">
      <t>フヨウ</t>
    </rPh>
    <phoneticPr fontId="2"/>
  </si>
  <si>
    <t>④欄の合計</t>
    <rPh sb="1" eb="2">
      <t>ラン</t>
    </rPh>
    <rPh sb="3" eb="5">
      <t>ゴウケイ</t>
    </rPh>
    <phoneticPr fontId="2"/>
  </si>
  <si>
    <t>調整池諸元</t>
    <rPh sb="0" eb="2">
      <t>チョウセイ</t>
    </rPh>
    <rPh sb="2" eb="3">
      <t>イケ</t>
    </rPh>
    <rPh sb="3" eb="5">
      <t>ショゲン</t>
    </rPh>
    <phoneticPr fontId="2"/>
  </si>
  <si>
    <t>下段</t>
    <rPh sb="0" eb="1">
      <t>シタ</t>
    </rPh>
    <rPh sb="1" eb="2">
      <t>ダン</t>
    </rPh>
    <phoneticPr fontId="2"/>
  </si>
  <si>
    <t>上段（２段オリフィスの場合）</t>
    <rPh sb="0" eb="2">
      <t>ジョウダン</t>
    </rPh>
    <rPh sb="4" eb="5">
      <t>ダン</t>
    </rPh>
    <rPh sb="11" eb="13">
      <t>バアイ</t>
    </rPh>
    <phoneticPr fontId="2"/>
  </si>
  <si>
    <t>直径</t>
    <rPh sb="0" eb="2">
      <t>チョッケイ</t>
    </rPh>
    <phoneticPr fontId="2"/>
  </si>
  <si>
    <t>幅</t>
    <rPh sb="0" eb="1">
      <t>ハバ</t>
    </rPh>
    <phoneticPr fontId="2"/>
  </si>
  <si>
    <t>管底位置（池底から）</t>
    <rPh sb="0" eb="1">
      <t>カン</t>
    </rPh>
    <rPh sb="1" eb="2">
      <t>ソコ</t>
    </rPh>
    <rPh sb="2" eb="4">
      <t>イチ</t>
    </rPh>
    <rPh sb="5" eb="6">
      <t>イケ</t>
    </rPh>
    <rPh sb="6" eb="7">
      <t>ソコ</t>
    </rPh>
    <phoneticPr fontId="2"/>
  </si>
  <si>
    <t>Ｈ</t>
    <phoneticPr fontId="2"/>
  </si>
  <si>
    <t>Ｖ</t>
    <phoneticPr fontId="2"/>
  </si>
  <si>
    <t>流出抑制施設諸元</t>
    <rPh sb="0" eb="2">
      <t>リュウシュツ</t>
    </rPh>
    <rPh sb="2" eb="4">
      <t>ヨクセイ</t>
    </rPh>
    <rPh sb="4" eb="6">
      <t>シセツ</t>
    </rPh>
    <rPh sb="6" eb="8">
      <t>ショゲン</t>
    </rPh>
    <phoneticPr fontId="2"/>
  </si>
  <si>
    <t>浸透施設諸元</t>
    <rPh sb="0" eb="2">
      <t>シントウ</t>
    </rPh>
    <rPh sb="2" eb="4">
      <t>シセツ</t>
    </rPh>
    <rPh sb="4" eb="6">
      <t>ショゲン</t>
    </rPh>
    <phoneticPr fontId="2"/>
  </si>
  <si>
    <t>浸透能力</t>
    <rPh sb="0" eb="2">
      <t>シントウ</t>
    </rPh>
    <rPh sb="2" eb="4">
      <t>ノウリョク</t>
    </rPh>
    <phoneticPr fontId="2"/>
  </si>
  <si>
    <t>【浸透マス】</t>
    <phoneticPr fontId="2"/>
  </si>
  <si>
    <t>【浸透トレンチ】</t>
    <phoneticPr fontId="2"/>
  </si>
  <si>
    <t>【透水性舗装】</t>
    <rPh sb="1" eb="4">
      <t>トウスイセイ</t>
    </rPh>
    <rPh sb="4" eb="6">
      <t>ホソウ</t>
    </rPh>
    <phoneticPr fontId="2"/>
  </si>
  <si>
    <t>【その他】</t>
    <rPh sb="3" eb="4">
      <t>タ</t>
    </rPh>
    <phoneticPr fontId="2"/>
  </si>
  <si>
    <t>比浸透量（㎡）</t>
    <rPh sb="0" eb="1">
      <t>ヒ</t>
    </rPh>
    <rPh sb="1" eb="3">
      <t>シントウ</t>
    </rPh>
    <rPh sb="3" eb="4">
      <t>リョウ</t>
    </rPh>
    <phoneticPr fontId="2"/>
  </si>
  <si>
    <t>単位設計浸透能（ｍ3/ｈｒ/m）</t>
    <phoneticPr fontId="2"/>
  </si>
  <si>
    <t>比浸透量（㎡）</t>
    <phoneticPr fontId="2"/>
  </si>
  <si>
    <t>単位設計浸透能（ｍ3/ｈｒ/㎡）</t>
    <phoneticPr fontId="2"/>
  </si>
  <si>
    <t>単位設計浸透能（ｍ3/ｈｒ/単位）</t>
    <phoneticPr fontId="2"/>
  </si>
  <si>
    <t>m3/s</t>
    <phoneticPr fontId="2"/>
  </si>
  <si>
    <t>飽和透水係数
（m/hr）</t>
    <rPh sb="0" eb="2">
      <t>ホウワ</t>
    </rPh>
    <rPh sb="2" eb="4">
      <t>トウスイ</t>
    </rPh>
    <rPh sb="4" eb="6">
      <t>ケイスウ</t>
    </rPh>
    <phoneticPr fontId="2"/>
  </si>
  <si>
    <t>飽和透水係数
（m/hr）</t>
    <phoneticPr fontId="2"/>
  </si>
  <si>
    <t>設置数量
（個）</t>
    <rPh sb="0" eb="2">
      <t>セッチ</t>
    </rPh>
    <rPh sb="2" eb="4">
      <t>スウリョウ</t>
    </rPh>
    <rPh sb="6" eb="7">
      <t>コ</t>
    </rPh>
    <phoneticPr fontId="2"/>
  </si>
  <si>
    <t>設置数量
（ｍ）</t>
    <phoneticPr fontId="2"/>
  </si>
  <si>
    <t>設置数量
（㎡）</t>
    <phoneticPr fontId="2"/>
  </si>
  <si>
    <t>設置数量
（単位）</t>
    <phoneticPr fontId="2"/>
  </si>
  <si>
    <t>影響係数</t>
    <rPh sb="0" eb="2">
      <t>エイキョウ</t>
    </rPh>
    <rPh sb="2" eb="4">
      <t>ケイスウ</t>
    </rPh>
    <phoneticPr fontId="2"/>
  </si>
  <si>
    <t>（1）</t>
    <phoneticPr fontId="2"/>
  </si>
  <si>
    <t>内容（１）</t>
    <rPh sb="0" eb="2">
      <t>ナイヨウ</t>
    </rPh>
    <phoneticPr fontId="2"/>
  </si>
  <si>
    <t>影響係数</t>
    <phoneticPr fontId="2"/>
  </si>
  <si>
    <t>内容（１）</t>
    <phoneticPr fontId="2"/>
  </si>
  <si>
    <t>（2）</t>
    <phoneticPr fontId="2"/>
  </si>
  <si>
    <t>内容（２）</t>
    <rPh sb="0" eb="2">
      <t>ナイヨウ</t>
    </rPh>
    <phoneticPr fontId="2"/>
  </si>
  <si>
    <t>内容（２）</t>
    <phoneticPr fontId="2"/>
  </si>
  <si>
    <t>（3）</t>
    <phoneticPr fontId="2"/>
  </si>
  <si>
    <t>内容（３）</t>
    <rPh sb="0" eb="2">
      <t>ナイヨウ</t>
    </rPh>
    <phoneticPr fontId="2"/>
  </si>
  <si>
    <t>内容（３）</t>
    <phoneticPr fontId="2"/>
  </si>
  <si>
    <t>空隙貯留量諸元</t>
    <rPh sb="0" eb="1">
      <t>クウ</t>
    </rPh>
    <rPh sb="1" eb="2">
      <t>スキ</t>
    </rPh>
    <rPh sb="2" eb="4">
      <t>チョリュウ</t>
    </rPh>
    <rPh sb="4" eb="5">
      <t>リョウ</t>
    </rPh>
    <rPh sb="5" eb="7">
      <t>ショゲン</t>
    </rPh>
    <phoneticPr fontId="2"/>
  </si>
  <si>
    <t>空隙貯留量</t>
    <rPh sb="0" eb="1">
      <t>クウ</t>
    </rPh>
    <rPh sb="1" eb="2">
      <t>スキ</t>
    </rPh>
    <rPh sb="2" eb="4">
      <t>チョリュウ</t>
    </rPh>
    <rPh sb="4" eb="5">
      <t>リョウ</t>
    </rPh>
    <phoneticPr fontId="2"/>
  </si>
  <si>
    <t>【透水性塗装】</t>
    <rPh sb="1" eb="3">
      <t>トウスイ</t>
    </rPh>
    <rPh sb="3" eb="4">
      <t>セイ</t>
    </rPh>
    <rPh sb="4" eb="6">
      <t>トソウ</t>
    </rPh>
    <phoneticPr fontId="2"/>
  </si>
  <si>
    <t>体積
（ｍ3）</t>
    <phoneticPr fontId="2"/>
  </si>
  <si>
    <t>m3</t>
    <phoneticPr fontId="2"/>
  </si>
  <si>
    <t>空隙率
（％）</t>
    <rPh sb="0" eb="1">
      <t>クウ</t>
    </rPh>
    <rPh sb="1" eb="2">
      <t>スキ</t>
    </rPh>
    <rPh sb="2" eb="3">
      <t>リツ</t>
    </rPh>
    <phoneticPr fontId="2"/>
  </si>
  <si>
    <t>空隙率
（％）</t>
    <phoneticPr fontId="2"/>
  </si>
  <si>
    <t>最大流入量（行為後）</t>
    <rPh sb="0" eb="2">
      <t>サイダイ</t>
    </rPh>
    <rPh sb="2" eb="4">
      <t>リュウニュウ</t>
    </rPh>
    <rPh sb="4" eb="5">
      <t>リョウ</t>
    </rPh>
    <rPh sb="6" eb="8">
      <t>コウイ</t>
    </rPh>
    <rPh sb="8" eb="9">
      <t>アト</t>
    </rPh>
    <phoneticPr fontId="2"/>
  </si>
  <si>
    <t>最大放流量</t>
    <rPh sb="0" eb="2">
      <t>サイダイ</t>
    </rPh>
    <rPh sb="2" eb="4">
      <t>ホウリュウ</t>
    </rPh>
    <rPh sb="4" eb="5">
      <t>リョウ</t>
    </rPh>
    <phoneticPr fontId="2"/>
  </si>
  <si>
    <t>許容放流量</t>
    <rPh sb="0" eb="2">
      <t>キョヨウ</t>
    </rPh>
    <rPh sb="2" eb="4">
      <t>ホウリュウ</t>
    </rPh>
    <rPh sb="4" eb="5">
      <t>リョウ</t>
    </rPh>
    <phoneticPr fontId="2"/>
  </si>
  <si>
    <t>調節計算結果</t>
  </si>
  <si>
    <r>
      <t>単位設計浸透能（ｍ</t>
    </r>
    <r>
      <rPr>
        <vertAlign val="superscript"/>
        <sz val="11"/>
        <rFont val="ＭＳ Ｐゴシック"/>
        <family val="3"/>
        <charset val="128"/>
      </rPr>
      <t>3</t>
    </r>
    <r>
      <rPr>
        <sz val="11"/>
        <rFont val="ＭＳ Ｐゴシック"/>
        <family val="3"/>
        <charset val="128"/>
      </rPr>
      <t>/ｈｒ/個）</t>
    </r>
    <rPh sb="0" eb="2">
      <t>タンイ</t>
    </rPh>
    <rPh sb="2" eb="4">
      <t>セッケイ</t>
    </rPh>
    <rPh sb="4" eb="6">
      <t>シントウ</t>
    </rPh>
    <rPh sb="6" eb="7">
      <t>ノウ</t>
    </rPh>
    <rPh sb="14" eb="15">
      <t>コ</t>
    </rPh>
    <phoneticPr fontId="2"/>
  </si>
  <si>
    <r>
      <t>体積
（ｍ</t>
    </r>
    <r>
      <rPr>
        <vertAlign val="superscript"/>
        <sz val="11"/>
        <rFont val="ＭＳ Ｐゴシック"/>
        <family val="3"/>
        <charset val="128"/>
      </rPr>
      <t>3</t>
    </r>
    <r>
      <rPr>
        <sz val="11"/>
        <rFont val="ＭＳ Ｐゴシック"/>
        <family val="3"/>
        <charset val="128"/>
      </rPr>
      <t>）</t>
    </r>
    <rPh sb="0" eb="2">
      <t>タイセキ</t>
    </rPh>
    <phoneticPr fontId="2"/>
  </si>
  <si>
    <t>様式－６</t>
    <phoneticPr fontId="2"/>
  </si>
  <si>
    <t>Q</t>
    <phoneticPr fontId="2"/>
  </si>
  <si>
    <t>ポンプ諸元(ポンプ排水を用いた場合)</t>
    <rPh sb="3" eb="5">
      <t>ショゲン</t>
    </rPh>
    <rPh sb="9" eb="11">
      <t>ハイスイ</t>
    </rPh>
    <rPh sb="12" eb="13">
      <t>モチ</t>
    </rPh>
    <rPh sb="15" eb="17">
      <t>バアイ</t>
    </rPh>
    <phoneticPr fontId="2"/>
  </si>
  <si>
    <t>調整池諸元</t>
    <rPh sb="0" eb="3">
      <t>チョウセイチ</t>
    </rPh>
    <rPh sb="3" eb="5">
      <t>ショゲン</t>
    </rPh>
    <phoneticPr fontId="2"/>
  </si>
  <si>
    <t>＜</t>
    <phoneticPr fontId="2"/>
  </si>
  <si>
    <t>様式－５</t>
    <rPh sb="0" eb="2">
      <t>ヨウシキ</t>
    </rPh>
    <phoneticPr fontId="2"/>
  </si>
  <si>
    <t>政令第９条第１項に規定する技術的基準に適合することを証する書類</t>
    <phoneticPr fontId="2"/>
  </si>
  <si>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2"/>
  </si>
  <si>
    <t>よって，</t>
  </si>
  <si>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2"/>
  </si>
  <si>
    <t>※　様式－１，－２，図面－３，－４，－５，－６参照</t>
    <rPh sb="2" eb="4">
      <t>ヨウシキ</t>
    </rPh>
    <rPh sb="10" eb="12">
      <t>ズメン</t>
    </rPh>
    <rPh sb="23" eb="25">
      <t>サンショウ</t>
    </rPh>
    <phoneticPr fontId="2"/>
  </si>
  <si>
    <t>③欄が（＋）の場合，原則該当</t>
    <rPh sb="1" eb="2">
      <t>ラン</t>
    </rPh>
    <rPh sb="7" eb="9">
      <t>バアイ</t>
    </rPh>
    <rPh sb="10" eb="12">
      <t>ゲンソク</t>
    </rPh>
    <rPh sb="12" eb="14">
      <t>ガイトウ</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</si>
  <si>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</si>
  <si>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㎥／ｓ －　</t>
    <phoneticPr fontId="2"/>
  </si>
  <si>
    <t>Ｑ＝１／360  ×</t>
    <phoneticPr fontId="2"/>
  </si>
  <si>
    <t>上記第１号から　　第３号に掲げる
土地以外の土地</t>
    <rPh sb="0" eb="2">
      <t>ジョウキ</t>
    </rPh>
    <rPh sb="2" eb="3">
      <t>ダイ</t>
    </rPh>
    <rPh sb="4" eb="5">
      <t>ゴウ</t>
    </rPh>
    <rPh sb="9" eb="10">
      <t>ダイ</t>
    </rPh>
    <rPh sb="11" eb="12">
      <t>ゴウ</t>
    </rPh>
    <rPh sb="13" eb="14">
      <t>カカ</t>
    </rPh>
    <rPh sb="17" eb="19">
      <t>トチ</t>
    </rPh>
    <rPh sb="19" eb="21">
      <t>イガイ</t>
    </rPh>
    <rPh sb="22" eb="23">
      <t>ツチ</t>
    </rPh>
    <rPh sb="23" eb="24">
      <t>チ</t>
    </rPh>
    <phoneticPr fontId="11"/>
  </si>
  <si>
    <t>ｒ：最大降雨強度(10分間）（ｍｍ／ｈ）</t>
    <phoneticPr fontId="2"/>
  </si>
  <si>
    <t>※印欄は記入しない</t>
    <rPh sb="1" eb="2">
      <t>シルシ</t>
    </rPh>
    <rPh sb="2" eb="3">
      <t>ラン</t>
    </rPh>
    <rPh sb="4" eb="6">
      <t>キニュウ</t>
    </rPh>
    <phoneticPr fontId="2"/>
  </si>
  <si>
    <t>連絡した相手名</t>
    <rPh sb="0" eb="2">
      <t>レンラク</t>
    </rPh>
    <rPh sb="4" eb="6">
      <t>アイテ</t>
    </rPh>
    <rPh sb="6" eb="7">
      <t>メイ</t>
    </rPh>
    <phoneticPr fontId="2"/>
  </si>
  <si>
    <t>結果の連絡</t>
    <rPh sb="0" eb="2">
      <t>ケッカ</t>
    </rPh>
    <rPh sb="3" eb="5">
      <t>レンラク</t>
    </rPh>
    <phoneticPr fontId="2"/>
  </si>
  <si>
    <t>備　考</t>
    <rPh sb="0" eb="1">
      <t>ソナエ</t>
    </rPh>
    <rPh sb="2" eb="3">
      <t>コウ</t>
    </rPh>
    <phoneticPr fontId="2"/>
  </si>
  <si>
    <t>許可申請不要の理由</t>
    <rPh sb="0" eb="2">
      <t>キョカ</t>
    </rPh>
    <rPh sb="2" eb="4">
      <t>シンセイ</t>
    </rPh>
    <rPh sb="4" eb="6">
      <t>フヨウ</t>
    </rPh>
    <rPh sb="7" eb="9">
      <t>リユウ</t>
    </rPh>
    <phoneticPr fontId="2"/>
  </si>
  <si>
    <t>（　　要　　・　　不要　　）</t>
    <rPh sb="3" eb="4">
      <t>ヨウ</t>
    </rPh>
    <rPh sb="9" eb="11">
      <t>フヨウ</t>
    </rPh>
    <phoneticPr fontId="2"/>
  </si>
  <si>
    <t>雨水浸透阻害行為許可申請</t>
    <rPh sb="0" eb="2">
      <t>ウスイ</t>
    </rPh>
    <rPh sb="2" eb="4">
      <t>シントウ</t>
    </rPh>
    <rPh sb="4" eb="6">
      <t>ソガイ</t>
    </rPh>
    <rPh sb="6" eb="8">
      <t>コウイ</t>
    </rPh>
    <rPh sb="8" eb="10">
      <t>キョカ</t>
    </rPh>
    <rPh sb="10" eb="12">
      <t>シンセイ</t>
    </rPh>
    <phoneticPr fontId="2"/>
  </si>
  <si>
    <t>㎡</t>
    <phoneticPr fontId="2"/>
  </si>
  <si>
    <t>雨水浸透阻害行為面積</t>
    <rPh sb="0" eb="2">
      <t>ウスイ</t>
    </rPh>
    <rPh sb="2" eb="4">
      <t>シントウ</t>
    </rPh>
    <rPh sb="4" eb="6">
      <t>ソガイ</t>
    </rPh>
    <rPh sb="6" eb="8">
      <t>コウイ</t>
    </rPh>
    <rPh sb="8" eb="10">
      <t>メンセキ</t>
    </rPh>
    <phoneticPr fontId="2"/>
  </si>
  <si>
    <t>事前相談担当者名</t>
    <rPh sb="0" eb="2">
      <t>ジゼン</t>
    </rPh>
    <rPh sb="4" eb="8">
      <t>タントウシャメイ</t>
    </rPh>
    <phoneticPr fontId="2"/>
  </si>
  <si>
    <t>※処理欄</t>
    <rPh sb="1" eb="3">
      <t>ショリ</t>
    </rPh>
    <rPh sb="3" eb="4">
      <t>ラン</t>
    </rPh>
    <phoneticPr fontId="2"/>
  </si>
  <si>
    <t>　この事前相談は、雨水浸透阻害行為許可の申請の要否についてのみ審査するもので、他法令等に基づく審査を行うものではありません。</t>
    <rPh sb="3" eb="5">
      <t>ジゼン</t>
    </rPh>
    <rPh sb="20" eb="22">
      <t>シンセイ</t>
    </rPh>
    <rPh sb="42" eb="43">
      <t>トウ</t>
    </rPh>
    <phoneticPr fontId="2"/>
  </si>
  <si>
    <t>担当者名</t>
    <rPh sb="0" eb="3">
      <t>タントウシャ</t>
    </rPh>
    <rPh sb="3" eb="4">
      <t>ナ</t>
    </rPh>
    <phoneticPr fontId="2"/>
  </si>
  <si>
    <t>）</t>
    <phoneticPr fontId="2"/>
  </si>
  <si>
    <t>（</t>
    <phoneticPr fontId="2"/>
  </si>
  <si>
    <t>連絡先</t>
    <rPh sb="0" eb="3">
      <t>レンラクサキ</t>
    </rPh>
    <phoneticPr fontId="2"/>
  </si>
  <si>
    <t>氏　名</t>
    <phoneticPr fontId="2"/>
  </si>
  <si>
    <t>代理人等の住所・氏名・連絡先</t>
    <phoneticPr fontId="2"/>
  </si>
  <si>
    <t>住　所</t>
    <rPh sb="0" eb="1">
      <t>ジュウ</t>
    </rPh>
    <rPh sb="2" eb="3">
      <t>ショ</t>
    </rPh>
    <phoneticPr fontId="2"/>
  </si>
  <si>
    <t>事業主又は建築主等の住所・氏名</t>
    <rPh sb="0" eb="3">
      <t>ジギョウヌシ</t>
    </rPh>
    <rPh sb="3" eb="4">
      <t>マタ</t>
    </rPh>
    <rPh sb="5" eb="8">
      <t>ケンチクヌシ</t>
    </rPh>
    <rPh sb="8" eb="9">
      <t>トウ</t>
    </rPh>
    <rPh sb="10" eb="12">
      <t>ジュウショ</t>
    </rPh>
    <rPh sb="13" eb="15">
      <t>シメイ</t>
    </rPh>
    <phoneticPr fontId="2"/>
  </si>
  <si>
    <t>予定する事業の計画の内容</t>
    <rPh sb="0" eb="2">
      <t>ヨテイ</t>
    </rPh>
    <rPh sb="4" eb="6">
      <t>ジギョウ</t>
    </rPh>
    <rPh sb="7" eb="9">
      <t>ケイカク</t>
    </rPh>
    <rPh sb="10" eb="12">
      <t>ナイヨウ</t>
    </rPh>
    <phoneticPr fontId="2"/>
  </si>
  <si>
    <t>事業区域の面積</t>
    <rPh sb="0" eb="2">
      <t>ジギョウ</t>
    </rPh>
    <rPh sb="2" eb="4">
      <t>クイキ</t>
    </rPh>
    <rPh sb="5" eb="7">
      <t>メンセキ</t>
    </rPh>
    <phoneticPr fontId="2"/>
  </si>
  <si>
    <t>事業区域に含まれる地域の名称</t>
    <rPh sb="0" eb="2">
      <t>ジギョウ</t>
    </rPh>
    <rPh sb="2" eb="4">
      <t>クイキ</t>
    </rPh>
    <rPh sb="5" eb="6">
      <t>フク</t>
    </rPh>
    <rPh sb="9" eb="11">
      <t>チイキ</t>
    </rPh>
    <rPh sb="12" eb="14">
      <t>メイショウ</t>
    </rPh>
    <phoneticPr fontId="2"/>
  </si>
  <si>
    <t>事前相談日時</t>
    <rPh sb="0" eb="2">
      <t>ジゼン</t>
    </rPh>
    <rPh sb="2" eb="4">
      <t>ソウダン</t>
    </rPh>
    <rPh sb="4" eb="6">
      <t>ニチジ</t>
    </rPh>
    <phoneticPr fontId="2"/>
  </si>
  <si>
    <t>雨 水 浸 透 阻 害 行 為 許 可 事 前 相 談 書</t>
    <rPh sb="0" eb="1">
      <t>アメ</t>
    </rPh>
    <rPh sb="2" eb="3">
      <t>ミズ</t>
    </rPh>
    <rPh sb="4" eb="5">
      <t>ヒタ</t>
    </rPh>
    <rPh sb="6" eb="7">
      <t>トオル</t>
    </rPh>
    <rPh sb="8" eb="9">
      <t>ハバ</t>
    </rPh>
    <rPh sb="10" eb="11">
      <t>ガイ</t>
    </rPh>
    <rPh sb="12" eb="13">
      <t>ギョウ</t>
    </rPh>
    <rPh sb="14" eb="15">
      <t>タメ</t>
    </rPh>
    <rPh sb="16" eb="17">
      <t>モト</t>
    </rPh>
    <rPh sb="18" eb="19">
      <t>カ</t>
    </rPh>
    <rPh sb="20" eb="21">
      <t>コト</t>
    </rPh>
    <rPh sb="22" eb="23">
      <t>マエ</t>
    </rPh>
    <rPh sb="24" eb="25">
      <t>ソウ</t>
    </rPh>
    <rPh sb="26" eb="27">
      <t>ダン</t>
    </rPh>
    <rPh sb="28" eb="29">
      <t>ショ</t>
    </rPh>
    <phoneticPr fontId="2"/>
  </si>
  <si>
    <t>－</t>
    <phoneticPr fontId="2"/>
  </si>
  <si>
    <t>№</t>
    <phoneticPr fontId="2"/>
  </si>
  <si>
    <t>様式－７</t>
    <rPh sb="0" eb="1">
      <t>サマ</t>
    </rPh>
    <rPh sb="1" eb="2">
      <t>ダイ</t>
    </rPh>
    <phoneticPr fontId="2"/>
  </si>
  <si>
    <t>（単位：㎡）</t>
    <rPh sb="1" eb="3">
      <t>タンイ</t>
    </rPh>
    <phoneticPr fontId="2"/>
  </si>
  <si>
    <r>
      <t xml:space="preserve">行為前面積
</t>
    </r>
    <r>
      <rPr>
        <b/>
        <sz val="10"/>
        <color rgb="FFFF0000"/>
        <rFont val="ＭＳ ゴシック"/>
        <family val="3"/>
        <charset val="128"/>
      </rPr>
      <t>（ha）</t>
    </r>
    <rPh sb="0" eb="2">
      <t>コウイ</t>
    </rPh>
    <rPh sb="2" eb="3">
      <t>マエ</t>
    </rPh>
    <rPh sb="3" eb="5">
      <t>メンセキ</t>
    </rPh>
    <phoneticPr fontId="11"/>
  </si>
  <si>
    <r>
      <t xml:space="preserve">行為後面積
</t>
    </r>
    <r>
      <rPr>
        <b/>
        <sz val="10"/>
        <color rgb="FFFF0000"/>
        <rFont val="ＭＳ ゴシック"/>
        <family val="3"/>
        <charset val="128"/>
      </rPr>
      <t>（ha）</t>
    </r>
    <rPh sb="0" eb="2">
      <t>コウイ</t>
    </rPh>
    <rPh sb="2" eb="3">
      <t>アト</t>
    </rPh>
    <rPh sb="3" eb="5">
      <t>メンセキ</t>
    </rPh>
    <phoneticPr fontId="11"/>
  </si>
  <si>
    <r>
      <t>Ａ：集水面積</t>
    </r>
    <r>
      <rPr>
        <sz val="12"/>
        <color rgb="FFFF0000"/>
        <rFont val="ＭＳ Ｐゴシック"/>
        <family val="3"/>
        <charset val="128"/>
      </rPr>
      <t>（ｈａ）</t>
    </r>
    <r>
      <rPr>
        <sz val="12"/>
        <rFont val="ＭＳ Ｐゴシック"/>
        <family val="3"/>
        <charset val="128"/>
      </rPr>
      <t>（様式－４より）</t>
    </r>
    <rPh sb="2" eb="3">
      <t>シュウ</t>
    </rPh>
    <rPh sb="3" eb="4">
      <t>スイ</t>
    </rPh>
    <rPh sb="4" eb="6">
      <t>メンセキ</t>
    </rPh>
    <rPh sb="11" eb="13">
      <t>ヨウシキ</t>
    </rPh>
    <phoneticPr fontId="2"/>
  </si>
  <si>
    <t xml:space="preserve">  1,000㎡（0.1ha）以上の場合、申請の対象</t>
    <rPh sb="15" eb="17">
      <t>イジョウ</t>
    </rPh>
    <rPh sb="18" eb="20">
      <t>バアイ</t>
    </rPh>
    <rPh sb="21" eb="23">
      <t>シンセイ</t>
    </rPh>
    <rPh sb="24" eb="26">
      <t>タイショウ</t>
    </rPh>
    <phoneticPr fontId="2"/>
  </si>
  <si>
    <t>雨水浸透阻害行為前後の最大流出雨水量</t>
    <rPh sb="0" eb="2">
      <t>ウスイ</t>
    </rPh>
    <rPh sb="2" eb="4">
      <t>シントウ</t>
    </rPh>
    <rPh sb="4" eb="6">
      <t>ソガイ</t>
    </rPh>
    <rPh sb="6" eb="8">
      <t>コウイ</t>
    </rPh>
    <rPh sb="8" eb="9">
      <t>ゼン</t>
    </rPh>
    <rPh sb="9" eb="10">
      <t>ゴ</t>
    </rPh>
    <rPh sb="11" eb="13">
      <t>サイダイ</t>
    </rPh>
    <rPh sb="13" eb="15">
      <t>リュウシュツ</t>
    </rPh>
    <rPh sb="15" eb="17">
      <t>アマミズ</t>
    </rPh>
    <rPh sb="17" eb="18">
      <t>リョウ</t>
    </rPh>
    <phoneticPr fontId="2"/>
  </si>
  <si>
    <t>事業計画を実施する場合は、対策工事の流末となる排水施設等について、関係機関と協議するとともに、特定都市河川浸水被害対策法における所定の許可申請手続きを行ってください。</t>
    <phoneticPr fontId="2"/>
  </si>
  <si>
    <t xml:space="preserve">・
</t>
    <phoneticPr fontId="2"/>
  </si>
  <si>
    <t>土地利用計画が変更になった事業や、期間が5年程度となる一連の区域での事業は、雨水浸透阻害行為の許可が必要となる場合があります。
「特定都市河川流域内において居住し、又は事業を営む者は、当該特定都市河川流域における浸水被害の防止を図るための雨水の一時的な貯留又は地下への浸透に自ら努める（特定都市河川浸水被害対策法第5条第2項）」等の努力義務規定が明記されていますので、浸水被害軽減にご協力をお願いいたします。</t>
    <phoneticPr fontId="2"/>
  </si>
  <si>
    <t>・
・</t>
    <phoneticPr fontId="2"/>
  </si>
  <si>
    <t>面積（㎡）①</t>
    <rPh sb="0" eb="2">
      <t>メンセキ</t>
    </rPh>
    <phoneticPr fontId="2"/>
  </si>
  <si>
    <t>面積（㎡）②</t>
    <rPh sb="0" eb="2">
      <t>メンセキ</t>
    </rPh>
    <phoneticPr fontId="2"/>
  </si>
  <si>
    <t>（㎡）</t>
    <phoneticPr fontId="2"/>
  </si>
  <si>
    <t>該当の場合面積（㎡）を記入</t>
    <rPh sb="0" eb="2">
      <t>ガイトウ</t>
    </rPh>
    <rPh sb="3" eb="5">
      <t>バアイ</t>
    </rPh>
    <rPh sb="5" eb="7">
      <t>メンセキ</t>
    </rPh>
    <rPh sb="11" eb="13">
      <t>キニュウ</t>
    </rPh>
    <phoneticPr fontId="2"/>
  </si>
  <si>
    <t xml:space="preserve">   ○ 雨水浸透阻害行為の許可が『必要』の場合</t>
    <phoneticPr fontId="2"/>
  </si>
  <si>
    <t xml:space="preserve">   ○ 雨水浸透阻害行為の許可が『不要』の場合</t>
    <phoneticPr fontId="2"/>
  </si>
  <si>
    <t>　　　　　年　　月　　日（　）　：　　～　　：</t>
    <rPh sb="5" eb="6">
      <t>ネン</t>
    </rPh>
    <rPh sb="8" eb="9">
      <t>ツキ</t>
    </rPh>
    <rPh sb="11" eb="12">
      <t>ニチ</t>
    </rPh>
    <phoneticPr fontId="2"/>
  </si>
  <si>
    <t>　　　　年　　月　　日　済　（□℡　□来庁）</t>
    <rPh sb="4" eb="5">
      <t>ネン</t>
    </rPh>
    <rPh sb="7" eb="8">
      <t>ツキ</t>
    </rPh>
    <rPh sb="10" eb="11">
      <t>ニチ</t>
    </rPh>
    <rPh sb="12" eb="13">
      <t>ズミ</t>
    </rPh>
    <rPh sb="19" eb="21">
      <t>ライチョウ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</si>
</sst>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_ "/>
    <numFmt numFmtId="177" formatCode="0.000_ "/>
    <numFmt numFmtId="178" formatCode="0.0000_ "/>
    <numFmt numFmtId="179" formatCode="#,##0.00_ "/>
    <numFmt numFmtId="180" formatCode="&quot;住&quot;&quot;所&quot;&quot; ： &quot;\ @"/>
    <numFmt numFmtId="181" formatCode="0.000_);[Red]\(0.000\)"/>
    <numFmt numFmtId="182" formatCode="0.00000_ "/>
    <numFmt numFmtId="183" formatCode="#,##0.000"/>
    <numFmt numFmtId="184" formatCode="0.00000_);[Red]\(0.00000\)"/>
    <numFmt numFmtId="185" formatCode="0.000000_ "/>
    <numFmt numFmtId="186" formatCode="0.0000&quot;ｈａ&quot;"/>
    <numFmt numFmtId="187" formatCode="\×\ General\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sz val="10"/>
      <name val="ＭＳ ゴシック"/>
      <family val="3"/>
      <charset val="128"/>
    </font>
    <font>
      <sz val="11"/>
      <name val="Times New Roman"/>
      <family val="1"/>
    </font>
    <font>
      <sz val="6"/>
      <name val="ＭＳ Ｐ明朝"/>
      <family val="1"/>
      <charset val="128"/>
    </font>
    <font>
      <sz val="9"/>
      <color indexed="9"/>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vertAlign val="superscript"/>
      <sz val="11"/>
      <name val="ＭＳ Ｐゴシック"/>
      <family val="3"/>
      <charset val="128"/>
    </font>
    <font>
      <sz val="14"/>
      <color indexed="10"/>
      <name val="ＭＳ ゴシック"/>
      <family val="3"/>
      <charset val="128"/>
    </font>
    <font>
      <sz val="9"/>
      <name val="ＭＳ ゴシック"/>
      <family val="3"/>
      <charset val="128"/>
    </font>
    <font>
      <sz val="11"/>
      <color rgb="FFFF0000"/>
      <name val="ＭＳ Ｐゴシック"/>
      <family val="3"/>
      <charset val="128"/>
    </font>
    <font>
      <sz val="12"/>
      <color theme="1"/>
      <name val="ＭＳ Ｐゴシック"/>
      <family val="3"/>
      <charset val="128"/>
    </font>
    <font>
      <b/>
      <sz val="11"/>
      <name val="ＭＳ ゴシック"/>
      <family val="3"/>
      <charset val="128"/>
    </font>
    <font>
      <b/>
      <sz val="12"/>
      <color rgb="FFFF0000"/>
      <name val="ＭＳ ゴシック"/>
      <family val="3"/>
      <charset val="128"/>
    </font>
    <font>
      <b/>
      <sz val="10"/>
      <color rgb="FFFF0000"/>
      <name val="ＭＳ 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7" tint="0.59999389629810485"/>
        <bgColor indexed="64"/>
      </patternFill>
    </fill>
  </fills>
  <borders count="133">
    <border>
      <left/>
      <right/>
      <top/>
      <bottom/>
      <diagonal/>
    </border>
    <border>
      <left style="hair">
        <color indexed="64"/>
      </left>
      <right style="hair">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medium">
        <color indexed="64"/>
      </top>
      <bottom style="thin">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medium">
        <color indexed="64"/>
      </right>
      <top style="medium">
        <color indexed="64"/>
      </top>
      <bottom/>
      <diagonal/>
    </border>
    <border>
      <left/>
      <right/>
      <top/>
      <bottom style="hair">
        <color indexed="64"/>
      </bottom>
      <diagonal/>
    </border>
    <border>
      <left/>
      <right/>
      <top style="hair">
        <color indexed="64"/>
      </top>
      <bottom style="hair">
        <color indexed="64"/>
      </bottom>
      <diagonal/>
    </border>
  </borders>
  <cellStyleXfs count="4">
    <xf numFmtId="0" fontId="0" fillId="0" borderId="0">
      <alignment vertical="center"/>
    </xf>
    <xf numFmtId="0" fontId="1" fillId="0" borderId="0"/>
    <xf numFmtId="0" fontId="10" fillId="0" borderId="0"/>
    <xf numFmtId="0" fontId="1" fillId="0" borderId="0"/>
  </cellStyleXfs>
  <cellXfs count="391">
    <xf numFmtId="0" fontId="0" fillId="0" borderId="0" xfId="0">
      <alignment vertical="center"/>
    </xf>
    <xf numFmtId="0" fontId="1" fillId="0" borderId="0" xfId="3"/>
    <xf numFmtId="0" fontId="4" fillId="0" borderId="0" xfId="3" applyFont="1"/>
    <xf numFmtId="0" fontId="3" fillId="0" borderId="0" xfId="3" applyFont="1"/>
    <xf numFmtId="0" fontId="5" fillId="0" borderId="0" xfId="3" applyFont="1"/>
    <xf numFmtId="0" fontId="3" fillId="0" borderId="0" xfId="3" applyFont="1" applyAlignment="1">
      <alignment horizontal="left" indent="2"/>
    </xf>
    <xf numFmtId="0" fontId="7" fillId="0" borderId="0" xfId="3" applyFont="1"/>
    <xf numFmtId="182" fontId="7" fillId="0" borderId="0" xfId="3" applyNumberFormat="1" applyFont="1"/>
    <xf numFmtId="0" fontId="7" fillId="0" borderId="0" xfId="3" applyFont="1" applyAlignment="1">
      <alignment horizontal="left"/>
    </xf>
    <xf numFmtId="182" fontId="3" fillId="0" borderId="0" xfId="3" applyNumberFormat="1" applyFont="1"/>
    <xf numFmtId="0" fontId="3" fillId="0" borderId="0" xfId="3" applyFont="1" applyAlignment="1">
      <alignment horizontal="left"/>
    </xf>
    <xf numFmtId="0" fontId="5" fillId="0" borderId="0" xfId="3" applyFont="1" applyAlignment="1">
      <alignment horizontal="right"/>
    </xf>
    <xf numFmtId="178" fontId="3" fillId="0" borderId="0" xfId="3" applyNumberFormat="1" applyFont="1"/>
    <xf numFmtId="0" fontId="9" fillId="2" borderId="1" xfId="2" applyFont="1" applyFill="1" applyBorder="1" applyAlignment="1">
      <alignment horizontal="center" vertical="center" wrapText="1"/>
    </xf>
    <xf numFmtId="0" fontId="1" fillId="0" borderId="0" xfId="3" applyAlignment="1">
      <alignment horizontal="right"/>
    </xf>
    <xf numFmtId="0" fontId="8" fillId="0" borderId="0" xfId="3" applyFont="1"/>
    <xf numFmtId="0" fontId="1" fillId="0" borderId="2" xfId="3" applyBorder="1" applyAlignment="1">
      <alignment horizontal="right"/>
    </xf>
    <xf numFmtId="0" fontId="1" fillId="0" borderId="2" xfId="3" applyBorder="1"/>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6" xfId="2" applyFont="1" applyFill="1" applyBorder="1" applyAlignment="1" applyProtection="1">
      <alignment vertical="center" wrapText="1"/>
      <protection locked="0"/>
    </xf>
    <xf numFmtId="179" fontId="13" fillId="0" borderId="7" xfId="2" applyNumberFormat="1" applyFont="1" applyBorder="1" applyAlignment="1" applyProtection="1">
      <alignment horizontal="center" vertical="center"/>
      <protection locked="0"/>
    </xf>
    <xf numFmtId="178" fontId="13" fillId="0" borderId="8" xfId="2" applyNumberFormat="1" applyFont="1" applyBorder="1" applyAlignment="1" applyProtection="1">
      <alignment vertical="center" shrinkToFit="1"/>
      <protection locked="0"/>
    </xf>
    <xf numFmtId="0" fontId="9" fillId="2" borderId="9" xfId="2" applyFont="1" applyFill="1" applyBorder="1" applyAlignment="1" applyProtection="1">
      <alignment vertical="center" wrapText="1"/>
      <protection locked="0"/>
    </xf>
    <xf numFmtId="179" fontId="13" fillId="0" borderId="10" xfId="2" applyNumberFormat="1" applyFont="1" applyBorder="1" applyAlignment="1" applyProtection="1">
      <alignment horizontal="center" vertical="center"/>
      <protection locked="0"/>
    </xf>
    <xf numFmtId="178" fontId="13" fillId="0" borderId="11" xfId="2" applyNumberFormat="1" applyFont="1" applyBorder="1" applyAlignment="1" applyProtection="1">
      <alignment vertical="center" shrinkToFit="1"/>
      <protection locked="0"/>
    </xf>
    <xf numFmtId="178" fontId="13" fillId="0" borderId="12" xfId="2" applyNumberFormat="1" applyFont="1" applyBorder="1" applyAlignment="1" applyProtection="1">
      <alignment vertical="center" shrinkToFit="1"/>
      <protection locked="0"/>
    </xf>
    <xf numFmtId="0" fontId="9" fillId="2" borderId="13" xfId="2" applyFont="1" applyFill="1" applyBorder="1" applyAlignment="1" applyProtection="1">
      <alignment vertical="center" wrapText="1"/>
      <protection locked="0"/>
    </xf>
    <xf numFmtId="179" fontId="13" fillId="0" borderId="14" xfId="2" applyNumberFormat="1" applyFont="1" applyBorder="1" applyAlignment="1" applyProtection="1">
      <alignment horizontal="center" vertical="center"/>
      <protection locked="0"/>
    </xf>
    <xf numFmtId="0" fontId="9" fillId="2" borderId="15" xfId="2" applyFont="1" applyFill="1" applyBorder="1" applyAlignment="1" applyProtection="1">
      <alignment vertical="center" wrapText="1"/>
      <protection locked="0"/>
    </xf>
    <xf numFmtId="179" fontId="13" fillId="0" borderId="16" xfId="2" applyNumberFormat="1" applyFont="1" applyBorder="1" applyAlignment="1" applyProtection="1">
      <alignment horizontal="center" vertical="center"/>
      <protection locked="0"/>
    </xf>
    <xf numFmtId="0" fontId="9" fillId="2" borderId="17" xfId="2" applyFont="1" applyFill="1" applyBorder="1" applyAlignment="1" applyProtection="1">
      <alignment vertical="center" wrapText="1"/>
      <protection locked="0"/>
    </xf>
    <xf numFmtId="179" fontId="13" fillId="0" borderId="18" xfId="2" applyNumberFormat="1" applyFont="1" applyBorder="1" applyAlignment="1" applyProtection="1">
      <alignment horizontal="center" vertical="center"/>
      <protection locked="0"/>
    </xf>
    <xf numFmtId="178" fontId="13" fillId="0" borderId="19" xfId="2" applyNumberFormat="1" applyFont="1" applyBorder="1" applyAlignment="1" applyProtection="1">
      <alignment vertical="center" shrinkToFit="1"/>
      <protection locked="0"/>
    </xf>
    <xf numFmtId="178" fontId="13" fillId="0" borderId="20" xfId="2" applyNumberFormat="1" applyFont="1" applyBorder="1" applyAlignment="1" applyProtection="1">
      <alignment vertical="center" shrinkToFit="1"/>
      <protection locked="0"/>
    </xf>
    <xf numFmtId="0" fontId="9" fillId="2" borderId="21" xfId="2" applyFont="1" applyFill="1" applyBorder="1" applyAlignment="1" applyProtection="1">
      <alignment vertical="center" wrapText="1"/>
      <protection locked="0"/>
    </xf>
    <xf numFmtId="179" fontId="13" fillId="0" borderId="22" xfId="2" applyNumberFormat="1" applyFont="1" applyBorder="1" applyAlignment="1" applyProtection="1">
      <alignment horizontal="center" vertical="center"/>
      <protection locked="0"/>
    </xf>
    <xf numFmtId="178" fontId="13" fillId="0" borderId="23" xfId="2" applyNumberFormat="1" applyFont="1" applyBorder="1" applyAlignment="1" applyProtection="1">
      <alignment vertical="center" shrinkToFit="1"/>
      <protection locked="0"/>
    </xf>
    <xf numFmtId="178" fontId="13" fillId="0" borderId="24" xfId="2" applyNumberFormat="1" applyFont="1" applyBorder="1" applyAlignment="1" applyProtection="1">
      <alignment vertical="center" shrinkToFit="1"/>
      <protection locked="0"/>
    </xf>
    <xf numFmtId="0" fontId="3" fillId="0" borderId="25" xfId="3" applyFont="1" applyBorder="1" applyAlignment="1">
      <alignment horizontal="right" vertical="center"/>
    </xf>
    <xf numFmtId="178" fontId="13" fillId="0" borderId="1" xfId="3" applyNumberFormat="1" applyFont="1" applyBorder="1" applyAlignment="1">
      <alignment vertical="center" shrinkToFit="1"/>
    </xf>
    <xf numFmtId="178" fontId="13" fillId="0" borderId="26" xfId="3" applyNumberFormat="1" applyFont="1" applyBorder="1" applyAlignment="1">
      <alignment vertical="center" shrinkToFit="1"/>
    </xf>
    <xf numFmtId="0" fontId="3" fillId="0" borderId="27" xfId="3" applyFont="1" applyBorder="1" applyAlignment="1">
      <alignment horizontal="right" vertical="center"/>
    </xf>
    <xf numFmtId="0" fontId="14" fillId="0" borderId="0" xfId="0" applyFont="1">
      <alignment vertical="center"/>
    </xf>
    <xf numFmtId="0" fontId="15" fillId="0" borderId="0" xfId="0" applyFont="1">
      <alignment vertical="center"/>
    </xf>
    <xf numFmtId="0" fontId="14" fillId="0" borderId="0" xfId="0" applyFont="1" applyAlignment="1">
      <alignment horizontal="right" vertical="center"/>
    </xf>
    <xf numFmtId="0" fontId="13" fillId="0" borderId="0" xfId="0" applyFont="1" applyAlignment="1">
      <alignment vertical="center" wrapText="1"/>
    </xf>
    <xf numFmtId="0" fontId="13" fillId="0" borderId="28" xfId="0" applyFont="1" applyBorder="1" applyAlignment="1" applyProtection="1">
      <alignment horizontal="right" vertical="center"/>
      <protection locked="0"/>
    </xf>
    <xf numFmtId="0" fontId="13" fillId="0" borderId="28" xfId="0" applyFont="1" applyBorder="1" applyProtection="1">
      <alignment vertical="center"/>
      <protection locked="0"/>
    </xf>
    <xf numFmtId="0" fontId="13" fillId="0" borderId="28" xfId="0" applyFont="1" applyBorder="1" applyAlignment="1">
      <alignment horizontal="center" vertical="center"/>
    </xf>
    <xf numFmtId="0" fontId="13" fillId="0" borderId="30" xfId="0" applyFont="1" applyBorder="1" applyAlignment="1">
      <alignment horizontal="center" vertical="center"/>
    </xf>
    <xf numFmtId="178" fontId="16" fillId="0" borderId="31" xfId="0" applyNumberFormat="1" applyFont="1" applyBorder="1" applyAlignment="1" applyProtection="1">
      <alignment vertical="center" shrinkToFit="1"/>
      <protection locked="0"/>
    </xf>
    <xf numFmtId="178" fontId="16" fillId="0" borderId="32" xfId="0" applyNumberFormat="1" applyFont="1" applyBorder="1" applyAlignment="1">
      <alignment vertical="center" shrinkToFit="1"/>
    </xf>
    <xf numFmtId="0" fontId="15" fillId="0" borderId="33" xfId="0" applyFont="1" applyBorder="1">
      <alignment vertical="center"/>
    </xf>
    <xf numFmtId="0" fontId="13" fillId="0" borderId="3"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5" fillId="0" borderId="0" xfId="0" applyFont="1" applyAlignment="1">
      <alignment vertical="center" wrapText="1"/>
    </xf>
    <xf numFmtId="0" fontId="13" fillId="0" borderId="39" xfId="0" applyFont="1" applyBorder="1">
      <alignment vertical="center"/>
    </xf>
    <xf numFmtId="0" fontId="13" fillId="0" borderId="40" xfId="0" applyFont="1" applyBorder="1">
      <alignment vertical="center"/>
    </xf>
    <xf numFmtId="0" fontId="15" fillId="0" borderId="41" xfId="0" applyFont="1" applyBorder="1">
      <alignment vertical="center"/>
    </xf>
    <xf numFmtId="0" fontId="13" fillId="0" borderId="43" xfId="0" applyFont="1" applyBorder="1">
      <alignment vertical="center"/>
    </xf>
    <xf numFmtId="0" fontId="13"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Continuous" vertical="center"/>
    </xf>
    <xf numFmtId="0" fontId="15" fillId="0" borderId="0" xfId="0" applyFont="1" applyAlignment="1">
      <alignment horizontal="centerContinuous" vertical="center"/>
    </xf>
    <xf numFmtId="0" fontId="13" fillId="0" borderId="44" xfId="0" applyFont="1" applyBorder="1" applyAlignment="1">
      <alignment horizontal="left" vertical="center"/>
    </xf>
    <xf numFmtId="0" fontId="13" fillId="0" borderId="44" xfId="0" applyFont="1" applyBorder="1">
      <alignment vertical="center"/>
    </xf>
    <xf numFmtId="178" fontId="13" fillId="0" borderId="45" xfId="2" applyNumberFormat="1" applyFont="1" applyBorder="1" applyAlignment="1" applyProtection="1">
      <alignment vertical="center" shrinkToFit="1"/>
      <protection locked="0"/>
    </xf>
    <xf numFmtId="177" fontId="13" fillId="0" borderId="46" xfId="3" applyNumberFormat="1" applyFont="1" applyBorder="1" applyAlignment="1">
      <alignment vertical="center" shrinkToFit="1"/>
    </xf>
    <xf numFmtId="177" fontId="13" fillId="0" borderId="47" xfId="3" applyNumberFormat="1" applyFont="1" applyBorder="1" applyAlignment="1">
      <alignment vertical="center" shrinkToFit="1"/>
    </xf>
    <xf numFmtId="186" fontId="13" fillId="0" borderId="32" xfId="2" applyNumberFormat="1" applyFont="1" applyBorder="1" applyAlignment="1" applyProtection="1">
      <alignment vertical="center" shrinkToFit="1"/>
      <protection locked="0"/>
    </xf>
    <xf numFmtId="177" fontId="3" fillId="0" borderId="0" xfId="3" applyNumberFormat="1" applyFont="1"/>
    <xf numFmtId="178" fontId="13" fillId="0" borderId="48" xfId="2" applyNumberFormat="1" applyFont="1" applyBorder="1" applyAlignment="1" applyProtection="1">
      <alignment vertical="center" shrinkToFit="1"/>
      <protection locked="0"/>
    </xf>
    <xf numFmtId="178" fontId="13" fillId="0" borderId="49" xfId="2" applyNumberFormat="1" applyFont="1" applyBorder="1" applyAlignment="1" applyProtection="1">
      <alignment vertical="center" shrinkToFit="1"/>
      <protection locked="0"/>
    </xf>
    <xf numFmtId="178" fontId="19" fillId="0" borderId="31" xfId="0" applyNumberFormat="1" applyFont="1" applyBorder="1" applyAlignment="1" applyProtection="1">
      <alignment vertical="center" shrinkToFit="1"/>
      <protection locked="0"/>
    </xf>
    <xf numFmtId="178" fontId="19" fillId="0" borderId="39" xfId="0" applyNumberFormat="1" applyFont="1" applyBorder="1" applyAlignment="1" applyProtection="1">
      <alignment vertical="center" shrinkToFit="1"/>
      <protection locked="0"/>
    </xf>
    <xf numFmtId="178" fontId="16" fillId="0" borderId="31" xfId="0" applyNumberFormat="1" applyFont="1" applyBorder="1" applyAlignment="1">
      <alignment vertical="center" shrinkToFit="1"/>
    </xf>
    <xf numFmtId="178" fontId="16" fillId="0" borderId="50" xfId="0" applyNumberFormat="1" applyFont="1" applyBorder="1" applyAlignment="1">
      <alignment vertical="center" shrinkToFit="1"/>
    </xf>
    <xf numFmtId="178" fontId="16" fillId="0" borderId="51" xfId="0" applyNumberFormat="1" applyFont="1" applyBorder="1" applyAlignment="1">
      <alignment vertical="center" shrinkToFit="1"/>
    </xf>
    <xf numFmtId="178" fontId="19" fillId="0" borderId="0" xfId="0" applyNumberFormat="1" applyFont="1" applyAlignment="1" applyProtection="1">
      <alignment vertical="center" shrinkToFit="1"/>
      <protection locked="0"/>
    </xf>
    <xf numFmtId="178" fontId="16" fillId="0" borderId="31" xfId="0" applyNumberFormat="1" applyFont="1" applyBorder="1">
      <alignment vertical="center"/>
    </xf>
    <xf numFmtId="178" fontId="16" fillId="0" borderId="36" xfId="0" applyNumberFormat="1" applyFont="1" applyBorder="1">
      <alignment vertical="center"/>
    </xf>
    <xf numFmtId="178" fontId="16" fillId="0" borderId="29" xfId="0" applyNumberFormat="1" applyFont="1" applyBorder="1">
      <alignment vertical="center"/>
    </xf>
    <xf numFmtId="178" fontId="16" fillId="0" borderId="35" xfId="0" applyNumberFormat="1" applyFont="1" applyBorder="1">
      <alignment vertical="center"/>
    </xf>
    <xf numFmtId="178" fontId="16" fillId="0" borderId="52" xfId="0" applyNumberFormat="1" applyFont="1" applyBorder="1">
      <alignment vertical="center"/>
    </xf>
    <xf numFmtId="0" fontId="8" fillId="0" borderId="0" xfId="1" applyFont="1"/>
    <xf numFmtId="0" fontId="5" fillId="0" borderId="0" xfId="1" applyFont="1"/>
    <xf numFmtId="0" fontId="6" fillId="0" borderId="0" xfId="1" applyFont="1"/>
    <xf numFmtId="0" fontId="1" fillId="0" borderId="0" xfId="1"/>
    <xf numFmtId="0" fontId="1" fillId="0" borderId="0" xfId="1" applyAlignment="1">
      <alignment horizontal="left" indent="2"/>
    </xf>
    <xf numFmtId="0" fontId="1" fillId="2" borderId="3" xfId="1" applyFill="1" applyBorder="1" applyAlignment="1">
      <alignment horizontal="center" vertical="center"/>
    </xf>
    <xf numFmtId="0" fontId="1" fillId="2" borderId="31" xfId="1" applyFill="1" applyBorder="1" applyAlignment="1">
      <alignment horizontal="center" vertical="center"/>
    </xf>
    <xf numFmtId="181" fontId="1" fillId="0" borderId="39" xfId="1" applyNumberFormat="1" applyBorder="1" applyAlignment="1">
      <alignment horizontal="center" vertical="center"/>
    </xf>
    <xf numFmtId="181" fontId="1" fillId="0" borderId="54" xfId="1" applyNumberFormat="1" applyBorder="1" applyAlignment="1">
      <alignment horizontal="center" vertical="center"/>
    </xf>
    <xf numFmtId="177" fontId="1" fillId="0" borderId="0" xfId="1" applyNumberFormat="1"/>
    <xf numFmtId="0" fontId="1" fillId="2" borderId="55" xfId="1" applyFill="1" applyBorder="1" applyAlignment="1">
      <alignment horizontal="center" vertical="center"/>
    </xf>
    <xf numFmtId="0" fontId="1" fillId="2" borderId="56" xfId="1" applyFill="1" applyBorder="1" applyAlignment="1">
      <alignment horizontal="center" vertical="center"/>
    </xf>
    <xf numFmtId="183" fontId="1" fillId="0" borderId="28" xfId="1" applyNumberFormat="1" applyBorder="1" applyAlignment="1">
      <alignment vertical="center"/>
    </xf>
    <xf numFmtId="4" fontId="1" fillId="0" borderId="39" xfId="1" applyNumberFormat="1" applyBorder="1" applyAlignment="1">
      <alignment vertical="center"/>
    </xf>
    <xf numFmtId="4" fontId="1" fillId="0" borderId="0" xfId="1" applyNumberFormat="1" applyAlignment="1">
      <alignment vertical="center"/>
    </xf>
    <xf numFmtId="183" fontId="1" fillId="0" borderId="57" xfId="1" applyNumberFormat="1" applyBorder="1" applyAlignment="1">
      <alignment vertical="center"/>
    </xf>
    <xf numFmtId="4" fontId="1" fillId="0" borderId="54" xfId="1" applyNumberFormat="1" applyBorder="1" applyAlignment="1">
      <alignment vertical="center"/>
    </xf>
    <xf numFmtId="0" fontId="0" fillId="0" borderId="0" xfId="0" applyAlignment="1"/>
    <xf numFmtId="177" fontId="0" fillId="2" borderId="56" xfId="1" applyNumberFormat="1" applyFont="1" applyFill="1" applyBorder="1" applyAlignment="1">
      <alignment horizontal="center" vertical="center" wrapText="1"/>
    </xf>
    <xf numFmtId="0" fontId="0" fillId="0" borderId="58" xfId="0" applyBorder="1" applyAlignment="1"/>
    <xf numFmtId="0" fontId="0" fillId="0" borderId="59" xfId="0" applyBorder="1" applyAlignment="1"/>
    <xf numFmtId="0" fontId="0" fillId="0" borderId="60" xfId="0" applyBorder="1" applyAlignment="1"/>
    <xf numFmtId="0" fontId="0" fillId="0" borderId="61" xfId="0" applyBorder="1" applyAlignment="1"/>
    <xf numFmtId="0" fontId="5" fillId="0" borderId="62" xfId="0" applyFont="1" applyBorder="1" applyAlignment="1">
      <alignment horizontal="center" wrapText="1"/>
    </xf>
    <xf numFmtId="49" fontId="0" fillId="2" borderId="63" xfId="0" applyNumberFormat="1" applyFill="1" applyBorder="1" applyAlignment="1">
      <alignment horizontal="center" vertical="center"/>
    </xf>
    <xf numFmtId="49" fontId="0" fillId="2" borderId="64" xfId="0" applyNumberFormat="1" applyFill="1" applyBorder="1" applyAlignment="1">
      <alignment horizontal="center" vertical="center"/>
    </xf>
    <xf numFmtId="49" fontId="0" fillId="2" borderId="65" xfId="0" applyNumberFormat="1" applyFill="1" applyBorder="1" applyAlignment="1" applyProtection="1">
      <alignment horizontal="center" vertical="center"/>
      <protection locked="0"/>
    </xf>
    <xf numFmtId="49" fontId="0" fillId="2" borderId="66" xfId="0" applyNumberFormat="1" applyFill="1" applyBorder="1" applyAlignment="1" applyProtection="1">
      <alignment horizontal="center" vertical="center"/>
      <protection locked="0"/>
    </xf>
    <xf numFmtId="0" fontId="0" fillId="2" borderId="67" xfId="0" applyFill="1" applyBorder="1" applyAlignment="1">
      <alignment horizontal="center" vertical="center"/>
    </xf>
    <xf numFmtId="176" fontId="0" fillId="0" borderId="68" xfId="0" applyNumberForma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176" fontId="0" fillId="0" borderId="69" xfId="0" applyNumberFormat="1" applyBorder="1" applyAlignment="1" applyProtection="1">
      <alignment horizontal="center" vertical="center"/>
      <protection locked="0"/>
    </xf>
    <xf numFmtId="0" fontId="0" fillId="2" borderId="70" xfId="0" applyFill="1" applyBorder="1" applyAlignment="1">
      <alignment horizontal="center" vertical="center"/>
    </xf>
    <xf numFmtId="176" fontId="0" fillId="0" borderId="71" xfId="0" applyNumberFormat="1" applyBorder="1" applyAlignment="1" applyProtection="1">
      <alignment horizontal="center" vertical="center"/>
      <protection locked="0"/>
    </xf>
    <xf numFmtId="0" fontId="0" fillId="2" borderId="72" xfId="0" applyFill="1" applyBorder="1" applyAlignment="1">
      <alignment horizontal="center" vertical="center"/>
    </xf>
    <xf numFmtId="176" fontId="0" fillId="0" borderId="10" xfId="0" applyNumberFormat="1"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76" fontId="0" fillId="0" borderId="12" xfId="0" applyNumberFormat="1" applyBorder="1" applyAlignment="1" applyProtection="1">
      <alignment horizontal="center" vertical="center"/>
      <protection locked="0"/>
    </xf>
    <xf numFmtId="0" fontId="0" fillId="2" borderId="73" xfId="0" applyFill="1" applyBorder="1" applyAlignment="1">
      <alignment horizontal="center" vertical="center"/>
    </xf>
    <xf numFmtId="176" fontId="0" fillId="0" borderId="74" xfId="0" applyNumberFormat="1" applyBorder="1" applyAlignment="1" applyProtection="1">
      <alignment horizontal="center" vertical="center"/>
      <protection locked="0"/>
    </xf>
    <xf numFmtId="0" fontId="0" fillId="2" borderId="75" xfId="0" applyFill="1" applyBorder="1" applyAlignment="1">
      <alignment horizontal="center" vertical="center"/>
    </xf>
    <xf numFmtId="176" fontId="0" fillId="0" borderId="22" xfId="0" applyNumberFormat="1" applyBorder="1" applyAlignment="1" applyProtection="1">
      <alignment horizontal="center" vertical="center"/>
      <protection locked="0"/>
    </xf>
    <xf numFmtId="176" fontId="0" fillId="0" borderId="23"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176" fontId="0" fillId="0" borderId="76" xfId="0" applyNumberFormat="1" applyBorder="1" applyAlignment="1" applyProtection="1">
      <alignment horizontal="center" vertical="center"/>
      <protection locked="0"/>
    </xf>
    <xf numFmtId="0" fontId="0" fillId="2" borderId="77" xfId="0" applyFill="1" applyBorder="1" applyAlignment="1">
      <alignment horizontal="center" vertical="center"/>
    </xf>
    <xf numFmtId="176" fontId="0" fillId="0" borderId="78" xfId="0" applyNumberFormat="1" applyBorder="1" applyAlignment="1" applyProtection="1">
      <alignment horizontal="center" vertical="center"/>
      <protection locked="0"/>
    </xf>
    <xf numFmtId="0" fontId="0" fillId="2" borderId="79" xfId="0" applyFill="1" applyBorder="1" applyAlignment="1">
      <alignment horizontal="center" vertical="center"/>
    </xf>
    <xf numFmtId="177" fontId="0" fillId="0" borderId="18" xfId="0" applyNumberFormat="1" applyBorder="1" applyAlignment="1" applyProtection="1">
      <alignment horizontal="center" vertical="center"/>
      <protection locked="0"/>
    </xf>
    <xf numFmtId="177" fontId="0" fillId="0" borderId="10" xfId="0" applyNumberFormat="1" applyBorder="1" applyAlignment="1" applyProtection="1">
      <alignment horizontal="center" vertical="center"/>
      <protection locked="0"/>
    </xf>
    <xf numFmtId="176" fontId="21" fillId="0" borderId="18" xfId="0" applyNumberFormat="1" applyFont="1" applyBorder="1" applyAlignment="1" applyProtection="1">
      <alignment horizontal="center" vertical="center"/>
      <protection locked="0"/>
    </xf>
    <xf numFmtId="176" fontId="21" fillId="0" borderId="68" xfId="0" applyNumberFormat="1" applyFont="1" applyBorder="1" applyAlignment="1" applyProtection="1">
      <alignment horizontal="center" vertical="center"/>
      <protection locked="0"/>
    </xf>
    <xf numFmtId="0" fontId="21" fillId="0" borderId="68" xfId="0" applyFont="1" applyBorder="1" applyAlignment="1" applyProtection="1">
      <alignment horizontal="center" vertical="center"/>
      <protection locked="0"/>
    </xf>
    <xf numFmtId="176" fontId="21" fillId="0" borderId="71" xfId="0" applyNumberFormat="1" applyFont="1" applyBorder="1" applyAlignment="1" applyProtection="1">
      <alignment horizontal="center" vertical="center"/>
      <protection locked="0"/>
    </xf>
    <xf numFmtId="176" fontId="21" fillId="0" borderId="69" xfId="0" applyNumberFormat="1" applyFont="1" applyBorder="1" applyAlignment="1" applyProtection="1">
      <alignment horizontal="center" vertical="center"/>
      <protection locked="0"/>
    </xf>
    <xf numFmtId="176" fontId="21" fillId="0" borderId="74" xfId="0" applyNumberFormat="1" applyFont="1" applyBorder="1" applyAlignment="1" applyProtection="1">
      <alignment horizontal="center" vertical="center"/>
      <protection locked="0"/>
    </xf>
    <xf numFmtId="176" fontId="21" fillId="0" borderId="12" xfId="0" applyNumberFormat="1" applyFont="1" applyBorder="1" applyAlignment="1" applyProtection="1">
      <alignment horizontal="center" vertical="center"/>
      <protection locked="0"/>
    </xf>
    <xf numFmtId="185" fontId="21" fillId="0" borderId="0" xfId="0" applyNumberFormat="1" applyFont="1" applyAlignment="1"/>
    <xf numFmtId="177" fontId="21" fillId="0" borderId="0" xfId="0" applyNumberFormat="1" applyFont="1" applyAlignment="1"/>
    <xf numFmtId="183" fontId="21" fillId="0" borderId="28" xfId="1" applyNumberFormat="1" applyFont="1" applyBorder="1" applyAlignment="1">
      <alignment vertical="center"/>
    </xf>
    <xf numFmtId="4" fontId="21" fillId="0" borderId="39" xfId="1" applyNumberFormat="1" applyFont="1" applyBorder="1" applyAlignment="1">
      <alignment vertical="center"/>
    </xf>
    <xf numFmtId="183" fontId="1" fillId="0" borderId="0" xfId="1" applyNumberFormat="1" applyAlignment="1">
      <alignment vertical="center"/>
    </xf>
    <xf numFmtId="0" fontId="4" fillId="0" borderId="0" xfId="1" applyFont="1"/>
    <xf numFmtId="0" fontId="1" fillId="3" borderId="55" xfId="1" applyFill="1" applyBorder="1" applyAlignment="1">
      <alignment horizontal="center" vertical="center"/>
    </xf>
    <xf numFmtId="0" fontId="1" fillId="3" borderId="56" xfId="1" applyFill="1" applyBorder="1" applyAlignment="1">
      <alignment horizontal="center" vertical="center"/>
    </xf>
    <xf numFmtId="0" fontId="0" fillId="0" borderId="0" xfId="1" applyFont="1"/>
    <xf numFmtId="0" fontId="1" fillId="0" borderId="60" xfId="1" applyBorder="1"/>
    <xf numFmtId="0" fontId="1" fillId="0" borderId="61" xfId="1" applyBorder="1"/>
    <xf numFmtId="0" fontId="1" fillId="0" borderId="82" xfId="1" applyBorder="1"/>
    <xf numFmtId="0" fontId="1" fillId="0" borderId="41" xfId="1" applyBorder="1"/>
    <xf numFmtId="0" fontId="1" fillId="0" borderId="47" xfId="1" applyBorder="1"/>
    <xf numFmtId="0" fontId="7" fillId="0" borderId="0" xfId="1" applyFont="1" applyAlignment="1">
      <alignment horizontal="left"/>
    </xf>
    <xf numFmtId="0" fontId="7" fillId="0" borderId="0" xfId="0" applyFont="1" applyAlignment="1"/>
    <xf numFmtId="0" fontId="7" fillId="0" borderId="41" xfId="0" applyFont="1" applyBorder="1" applyAlignment="1"/>
    <xf numFmtId="0" fontId="3" fillId="0" borderId="0" xfId="3" applyFont="1" applyProtection="1">
      <protection locked="0"/>
    </xf>
    <xf numFmtId="181" fontId="21" fillId="0" borderId="31" xfId="0" applyNumberFormat="1" applyFont="1" applyBorder="1" applyAlignment="1">
      <alignment horizontal="center" vertical="center"/>
    </xf>
    <xf numFmtId="181" fontId="21" fillId="0" borderId="42" xfId="0" applyNumberFormat="1" applyFont="1" applyBorder="1" applyAlignment="1">
      <alignment horizontal="center" vertical="center"/>
    </xf>
    <xf numFmtId="183" fontId="21" fillId="0" borderId="28" xfId="0" applyNumberFormat="1" applyFont="1" applyBorder="1">
      <alignment vertical="center"/>
    </xf>
    <xf numFmtId="4" fontId="21" fillId="0" borderId="39" xfId="0" applyNumberFormat="1" applyFont="1" applyBorder="1">
      <alignment vertical="center"/>
    </xf>
    <xf numFmtId="0" fontId="4" fillId="0" borderId="0" xfId="1" applyFont="1" applyAlignment="1">
      <alignment horizontal="right" vertical="center"/>
    </xf>
    <xf numFmtId="180" fontId="21" fillId="0" borderId="2" xfId="3" applyNumberFormat="1" applyFont="1" applyBorder="1"/>
    <xf numFmtId="187" fontId="22" fillId="0" borderId="0" xfId="3" applyNumberFormat="1" applyFont="1" applyAlignment="1">
      <alignment horizontal="center"/>
    </xf>
    <xf numFmtId="0" fontId="22" fillId="0" borderId="0" xfId="3" applyFont="1"/>
    <xf numFmtId="0" fontId="0" fillId="0" borderId="84" xfId="0" applyBorder="1">
      <alignment vertical="center"/>
    </xf>
    <xf numFmtId="0" fontId="20" fillId="0" borderId="0" xfId="0" applyFont="1">
      <alignment vertical="center"/>
    </xf>
    <xf numFmtId="0" fontId="15" fillId="0" borderId="85" xfId="0" applyFont="1" applyBorder="1">
      <alignment vertical="center"/>
    </xf>
    <xf numFmtId="0" fontId="15" fillId="0" borderId="2" xfId="0" applyFont="1" applyBorder="1">
      <alignment vertical="center"/>
    </xf>
    <xf numFmtId="0" fontId="15" fillId="0" borderId="38" xfId="0" applyFont="1" applyBorder="1">
      <alignment vertical="center"/>
    </xf>
    <xf numFmtId="0" fontId="15" fillId="0" borderId="84" xfId="0" applyFont="1" applyBorder="1">
      <alignment vertical="center"/>
    </xf>
    <xf numFmtId="0" fontId="15" fillId="0" borderId="81" xfId="0" applyFont="1" applyBorder="1">
      <alignment vertical="center"/>
    </xf>
    <xf numFmtId="0" fontId="15" fillId="0" borderId="131" xfId="0" applyFont="1" applyBorder="1">
      <alignment vertical="center"/>
    </xf>
    <xf numFmtId="0" fontId="15" fillId="0" borderId="132" xfId="0" applyFont="1" applyBorder="1" applyAlignment="1">
      <alignment horizontal="right" vertical="center"/>
    </xf>
    <xf numFmtId="0" fontId="15" fillId="0" borderId="132" xfId="0" applyFont="1" applyBorder="1">
      <alignment vertical="center"/>
    </xf>
    <xf numFmtId="0" fontId="15" fillId="0" borderId="0" xfId="0" applyFont="1" applyAlignment="1">
      <alignment horizontal="right" vertical="center"/>
    </xf>
    <xf numFmtId="0" fontId="15" fillId="0" borderId="116" xfId="0" applyFont="1" applyBorder="1">
      <alignment vertical="center"/>
    </xf>
    <xf numFmtId="0" fontId="9" fillId="0" borderId="0" xfId="0" applyFont="1" applyAlignment="1">
      <alignment horizontal="right" vertical="center"/>
    </xf>
    <xf numFmtId="0" fontId="15" fillId="0" borderId="83" xfId="0" applyFont="1" applyBorder="1">
      <alignment vertical="center"/>
    </xf>
    <xf numFmtId="0" fontId="15" fillId="0" borderId="53" xfId="0" applyFont="1" applyBorder="1">
      <alignment vertical="center"/>
    </xf>
    <xf numFmtId="0" fontId="15" fillId="0" borderId="53" xfId="0" applyFont="1" applyBorder="1" applyAlignment="1">
      <alignment horizontal="right" vertical="center"/>
    </xf>
    <xf numFmtId="0" fontId="15" fillId="0" borderId="80" xfId="0" applyFont="1" applyBorder="1">
      <alignment vertical="center"/>
    </xf>
    <xf numFmtId="0" fontId="0" fillId="0" borderId="38" xfId="0" applyBorder="1" applyAlignment="1">
      <alignment horizontal="center" vertical="center" shrinkToFit="1"/>
    </xf>
    <xf numFmtId="0" fontId="0" fillId="0" borderId="81" xfId="0" applyBorder="1">
      <alignment vertical="center"/>
    </xf>
    <xf numFmtId="0" fontId="15" fillId="0" borderId="84" xfId="0" applyFont="1" applyBorder="1" applyAlignment="1">
      <alignment horizontal="center" vertical="center"/>
    </xf>
    <xf numFmtId="0" fontId="15" fillId="0" borderId="0" xfId="0" applyFont="1" applyAlignment="1">
      <alignment horizontal="center" vertical="center"/>
    </xf>
    <xf numFmtId="0" fontId="23" fillId="0" borderId="0" xfId="0" applyFont="1" applyAlignment="1">
      <alignment horizontal="right" vertical="center"/>
    </xf>
    <xf numFmtId="0" fontId="24" fillId="0" borderId="0" xfId="0" applyFont="1">
      <alignment vertical="center"/>
    </xf>
    <xf numFmtId="0" fontId="16" fillId="0" borderId="0" xfId="0" applyFont="1" applyAlignment="1">
      <alignment horizontal="center" vertical="center"/>
    </xf>
    <xf numFmtId="0" fontId="15" fillId="0" borderId="81" xfId="0" applyFont="1" applyBorder="1">
      <alignment vertical="center"/>
    </xf>
    <xf numFmtId="0" fontId="20" fillId="0" borderId="0" xfId="0" applyFont="1" applyAlignment="1">
      <alignment vertical="center" wrapText="1"/>
    </xf>
    <xf numFmtId="2" fontId="16" fillId="0" borderId="31" xfId="0" applyNumberFormat="1" applyFont="1" applyBorder="1" applyAlignment="1">
      <alignment horizontal="center" vertical="center"/>
    </xf>
    <xf numFmtId="2" fontId="13" fillId="0" borderId="31" xfId="0" applyNumberFormat="1" applyFont="1" applyBorder="1" applyAlignment="1">
      <alignment horizontal="center" vertical="center"/>
    </xf>
    <xf numFmtId="2" fontId="16" fillId="0" borderId="36" xfId="0" applyNumberFormat="1" applyFont="1" applyBorder="1" applyAlignment="1">
      <alignment horizontal="center" vertical="center"/>
    </xf>
    <xf numFmtId="2" fontId="16" fillId="0" borderId="29" xfId="0" applyNumberFormat="1" applyFont="1" applyBorder="1" applyAlignment="1">
      <alignment horizontal="center" vertical="center"/>
    </xf>
    <xf numFmtId="2" fontId="13" fillId="0" borderId="38" xfId="0" applyNumberFormat="1" applyFont="1" applyBorder="1" applyAlignment="1">
      <alignment horizontal="center" vertical="center"/>
    </xf>
    <xf numFmtId="2" fontId="13" fillId="0" borderId="42" xfId="0" applyNumberFormat="1" applyFont="1" applyBorder="1" applyAlignment="1">
      <alignment horizontal="center" vertical="center"/>
    </xf>
    <xf numFmtId="0" fontId="20" fillId="0" borderId="0" xfId="0" applyFont="1" applyAlignment="1">
      <alignment horizontal="left" vertical="center"/>
    </xf>
    <xf numFmtId="0" fontId="13" fillId="0" borderId="88" xfId="0" applyFont="1" applyBorder="1" applyAlignment="1">
      <alignment vertical="center" wrapText="1"/>
    </xf>
    <xf numFmtId="0" fontId="13" fillId="0" borderId="89" xfId="0" applyFont="1" applyBorder="1" applyAlignment="1">
      <alignment vertical="center" wrapText="1"/>
    </xf>
    <xf numFmtId="0" fontId="13" fillId="0" borderId="90" xfId="0" applyFont="1" applyBorder="1" applyAlignment="1">
      <alignment vertical="center" wrapText="1"/>
    </xf>
    <xf numFmtId="0" fontId="13" fillId="0" borderId="8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91"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7" xfId="0" applyFont="1" applyBorder="1" applyAlignment="1">
      <alignment horizontal="left" vertical="center" wrapText="1"/>
    </xf>
    <xf numFmtId="0" fontId="13" fillId="0" borderId="58" xfId="0" applyFont="1" applyBorder="1" applyAlignment="1">
      <alignment horizontal="left" vertical="center" wrapText="1"/>
    </xf>
    <xf numFmtId="0" fontId="13" fillId="0" borderId="91" xfId="0" applyFont="1" applyBorder="1" applyAlignment="1">
      <alignment horizontal="left" vertical="center" wrapText="1"/>
    </xf>
    <xf numFmtId="0" fontId="13" fillId="0" borderId="38" xfId="0" applyFont="1" applyBorder="1" applyAlignment="1">
      <alignment horizontal="left" vertical="center" wrapText="1"/>
    </xf>
    <xf numFmtId="0" fontId="13" fillId="0" borderId="2" xfId="0" applyFont="1" applyBorder="1" applyAlignment="1">
      <alignment horizontal="left" vertical="center" wrapText="1"/>
    </xf>
    <xf numFmtId="0" fontId="13" fillId="0" borderId="85" xfId="0" applyFont="1" applyBorder="1" applyAlignment="1">
      <alignment horizontal="left" vertical="center" wrapText="1"/>
    </xf>
    <xf numFmtId="0" fontId="13" fillId="0" borderId="36" xfId="0" applyFont="1" applyBorder="1" applyAlignment="1">
      <alignment vertical="center" wrapText="1"/>
    </xf>
    <xf numFmtId="0" fontId="13" fillId="0" borderId="35" xfId="0" applyFont="1" applyBorder="1" applyAlignment="1">
      <alignment vertical="center" wrapText="1"/>
    </xf>
    <xf numFmtId="0" fontId="13" fillId="0" borderId="37" xfId="0" applyFont="1" applyBorder="1" applyAlignment="1">
      <alignment vertical="center" wrapText="1"/>
    </xf>
    <xf numFmtId="0" fontId="13" fillId="0" borderId="81" xfId="0" applyFont="1" applyBorder="1" applyAlignment="1">
      <alignment vertical="center" wrapText="1"/>
    </xf>
    <xf numFmtId="0" fontId="13" fillId="0" borderId="38" xfId="0" applyFont="1" applyBorder="1" applyAlignment="1">
      <alignment vertical="center" wrapText="1"/>
    </xf>
    <xf numFmtId="0" fontId="15" fillId="0" borderId="36" xfId="0" applyFont="1" applyBorder="1" applyAlignment="1">
      <alignment vertical="center" wrapText="1"/>
    </xf>
    <xf numFmtId="0" fontId="15" fillId="0" borderId="35" xfId="0" applyFont="1" applyBorder="1" applyAlignment="1">
      <alignment vertical="center" wrapText="1"/>
    </xf>
    <xf numFmtId="0" fontId="15" fillId="0" borderId="37" xfId="0" applyFont="1" applyBorder="1" applyAlignment="1">
      <alignment vertical="center" wrapText="1"/>
    </xf>
    <xf numFmtId="0" fontId="13" fillId="0" borderId="84" xfId="0" applyFont="1" applyBorder="1" applyAlignment="1">
      <alignment vertical="center" wrapText="1"/>
    </xf>
    <xf numFmtId="0" fontId="13" fillId="0" borderId="85" xfId="0" applyFont="1" applyBorder="1" applyAlignment="1">
      <alignment vertical="center" wrapText="1"/>
    </xf>
    <xf numFmtId="0" fontId="13" fillId="0" borderId="59" xfId="0" applyFont="1" applyBorder="1" applyAlignment="1">
      <alignment horizontal="center" vertical="center" wrapText="1"/>
    </xf>
    <xf numFmtId="0" fontId="13" fillId="0" borderId="86" xfId="0" applyFont="1" applyBorder="1" applyAlignment="1">
      <alignment horizontal="center" vertical="center" wrapText="1"/>
    </xf>
    <xf numFmtId="0" fontId="13" fillId="0" borderId="0" xfId="0" applyFont="1" applyAlignment="1">
      <alignment horizontal="center" vertical="center" wrapText="1"/>
    </xf>
    <xf numFmtId="0" fontId="13" fillId="0" borderId="3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0" xfId="0" applyFont="1" applyAlignment="1">
      <alignment vertical="center" wrapText="1"/>
    </xf>
    <xf numFmtId="0" fontId="13" fillId="0" borderId="2" xfId="0" applyFont="1" applyBorder="1" applyAlignment="1">
      <alignment vertical="center" wrapText="1"/>
    </xf>
    <xf numFmtId="178" fontId="16" fillId="0" borderId="41" xfId="0" applyNumberFormat="1" applyFont="1" applyBorder="1" applyAlignment="1">
      <alignment horizontal="center" vertical="center"/>
    </xf>
    <xf numFmtId="178" fontId="16" fillId="0" borderId="47" xfId="0" applyNumberFormat="1" applyFont="1" applyBorder="1" applyAlignment="1">
      <alignment horizontal="center" vertical="center"/>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5" fillId="0" borderId="61" xfId="0" applyFont="1" applyBorder="1" applyAlignment="1">
      <alignment vertical="center" wrapText="1"/>
    </xf>
    <xf numFmtId="0" fontId="15" fillId="0" borderId="86" xfId="0" applyFont="1" applyBorder="1" applyAlignment="1">
      <alignment vertical="center" wrapText="1"/>
    </xf>
    <xf numFmtId="178" fontId="16" fillId="0" borderId="29" xfId="0" applyNumberFormat="1" applyFont="1" applyBorder="1" applyAlignment="1">
      <alignment horizontal="center" vertical="center"/>
    </xf>
    <xf numFmtId="178" fontId="16" fillId="0" borderId="32" xfId="0" applyNumberFormat="1" applyFont="1" applyBorder="1" applyAlignment="1">
      <alignment horizontal="center" vertical="center"/>
    </xf>
    <xf numFmtId="178" fontId="16" fillId="0" borderId="50" xfId="0" applyNumberFormat="1" applyFont="1" applyBorder="1" applyAlignment="1">
      <alignment horizontal="center" vertical="center"/>
    </xf>
    <xf numFmtId="178" fontId="16" fillId="0" borderId="51" xfId="0" applyNumberFormat="1" applyFont="1" applyBorder="1" applyAlignment="1">
      <alignment horizontal="center" vertical="center"/>
    </xf>
    <xf numFmtId="0" fontId="15" fillId="0" borderId="44" xfId="0" applyFont="1" applyBorder="1" applyAlignment="1">
      <alignment vertical="center" wrapText="1"/>
    </xf>
    <xf numFmtId="0" fontId="15" fillId="0" borderId="92" xfId="0" applyFont="1" applyBorder="1" applyAlignment="1">
      <alignment vertical="center" wrapText="1"/>
    </xf>
    <xf numFmtId="0" fontId="15" fillId="0" borderId="40" xfId="0" applyFont="1" applyBorder="1" applyAlignment="1">
      <alignment vertical="center" wrapText="1"/>
    </xf>
    <xf numFmtId="0" fontId="13" fillId="0" borderId="29" xfId="0" applyFont="1" applyBorder="1" applyAlignment="1">
      <alignment vertical="center" wrapText="1"/>
    </xf>
    <xf numFmtId="0" fontId="0" fillId="0" borderId="32" xfId="0" applyBorder="1" applyAlignment="1">
      <alignment vertical="center" wrapText="1"/>
    </xf>
    <xf numFmtId="0" fontId="0" fillId="0" borderId="50" xfId="0" applyBorder="1" applyAlignment="1">
      <alignment vertical="center" wrapText="1"/>
    </xf>
    <xf numFmtId="0" fontId="13" fillId="0" borderId="99" xfId="0" applyFont="1" applyBorder="1" applyAlignment="1">
      <alignment horizontal="left" vertical="center" wrapText="1"/>
    </xf>
    <xf numFmtId="0" fontId="0" fillId="0" borderId="83" xfId="0" applyBorder="1" applyAlignment="1">
      <alignment horizontal="left" vertical="center" wrapText="1"/>
    </xf>
    <xf numFmtId="0" fontId="0" fillId="0" borderId="60" xfId="0" applyBorder="1" applyAlignment="1">
      <alignment horizontal="left" vertical="center" wrapText="1"/>
    </xf>
    <xf numFmtId="0" fontId="0" fillId="0" borderId="84" xfId="0" applyBorder="1" applyAlignment="1">
      <alignment horizontal="left" vertical="center" wrapText="1"/>
    </xf>
    <xf numFmtId="0" fontId="0" fillId="0" borderId="100" xfId="0" applyBorder="1" applyAlignment="1">
      <alignment horizontal="left" vertical="center" wrapText="1"/>
    </xf>
    <xf numFmtId="0" fontId="0" fillId="0" borderId="85" xfId="0" applyBorder="1" applyAlignment="1">
      <alignment horizontal="left" vertical="center" wrapText="1"/>
    </xf>
    <xf numFmtId="0" fontId="13" fillId="0" borderId="101" xfId="0" applyFont="1" applyBorder="1" applyAlignment="1">
      <alignment horizontal="center" vertical="center"/>
    </xf>
    <xf numFmtId="0" fontId="13" fillId="0" borderId="92" xfId="0" applyFont="1" applyBorder="1" applyAlignment="1">
      <alignment horizontal="center" vertical="center"/>
    </xf>
    <xf numFmtId="0" fontId="13" fillId="0" borderId="40" xfId="0" applyFont="1" applyBorder="1" applyAlignment="1">
      <alignment horizontal="center" vertical="center"/>
    </xf>
    <xf numFmtId="0" fontId="13" fillId="0" borderId="99" xfId="0" applyFont="1" applyBorder="1" applyAlignment="1">
      <alignment horizontal="center" vertical="center"/>
    </xf>
    <xf numFmtId="0" fontId="13" fillId="0" borderId="53" xfId="0" applyFont="1" applyBorder="1" applyAlignment="1">
      <alignment horizontal="center" vertical="center"/>
    </xf>
    <xf numFmtId="0" fontId="13" fillId="0" borderId="60" xfId="0" applyFont="1" applyBorder="1" applyAlignment="1">
      <alignment horizontal="center" vertical="center"/>
    </xf>
    <xf numFmtId="0" fontId="13" fillId="0" borderId="0" xfId="0" applyFont="1" applyAlignment="1">
      <alignment horizontal="center" vertical="center"/>
    </xf>
    <xf numFmtId="0" fontId="13" fillId="0" borderId="100" xfId="0" applyFont="1" applyBorder="1" applyAlignment="1">
      <alignment horizontal="center" vertical="center"/>
    </xf>
    <xf numFmtId="0" fontId="13" fillId="0" borderId="2" xfId="0" applyFont="1" applyBorder="1" applyAlignment="1">
      <alignment horizontal="center" vertical="center"/>
    </xf>
    <xf numFmtId="0" fontId="13" fillId="0" borderId="80" xfId="0" applyFont="1" applyBorder="1" applyAlignment="1">
      <alignment horizontal="center" vertical="center"/>
    </xf>
    <xf numFmtId="0" fontId="13" fillId="0" borderId="81" xfId="0" applyFont="1" applyBorder="1" applyAlignment="1">
      <alignment horizontal="center" vertical="center"/>
    </xf>
    <xf numFmtId="0" fontId="13" fillId="0" borderId="38"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44" xfId="0" applyFont="1" applyBorder="1" applyAlignment="1">
      <alignment horizontal="left" vertical="center" wrapText="1"/>
    </xf>
    <xf numFmtId="0" fontId="13" fillId="0" borderId="92" xfId="0" applyFont="1" applyBorder="1" applyAlignment="1">
      <alignment horizontal="left" vertical="center" wrapText="1"/>
    </xf>
    <xf numFmtId="0" fontId="13" fillId="0" borderId="40" xfId="0" applyFont="1" applyBorder="1" applyAlignment="1">
      <alignment horizontal="left" vertical="center" wrapText="1"/>
    </xf>
    <xf numFmtId="0" fontId="13" fillId="0" borderId="32" xfId="0" applyFont="1" applyBorder="1" applyAlignment="1">
      <alignment vertical="center" wrapText="1"/>
    </xf>
    <xf numFmtId="0" fontId="13" fillId="0" borderId="102" xfId="0" applyFont="1" applyBorder="1">
      <alignment vertical="center"/>
    </xf>
    <xf numFmtId="0" fontId="13" fillId="0" borderId="33" xfId="0" applyFont="1" applyBorder="1">
      <alignment vertical="center"/>
    </xf>
    <xf numFmtId="0" fontId="15" fillId="0" borderId="38" xfId="0" applyFont="1" applyBorder="1" applyAlignment="1">
      <alignment vertical="center" wrapText="1"/>
    </xf>
    <xf numFmtId="0" fontId="15" fillId="0" borderId="2" xfId="0" applyFont="1" applyBorder="1" applyAlignment="1">
      <alignment vertical="center" wrapText="1"/>
    </xf>
    <xf numFmtId="0" fontId="15" fillId="0" borderId="85" xfId="0" applyFont="1" applyBorder="1" applyAlignment="1">
      <alignment vertical="center" wrapText="1"/>
    </xf>
    <xf numFmtId="0" fontId="13" fillId="0" borderId="99"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84" xfId="0" applyFont="1" applyBorder="1" applyAlignment="1">
      <alignment horizontal="center" vertical="center" wrapText="1"/>
    </xf>
    <xf numFmtId="0" fontId="15" fillId="0" borderId="100" xfId="0" applyFont="1" applyBorder="1" applyAlignment="1">
      <alignment horizontal="center" vertical="center" wrapText="1"/>
    </xf>
    <xf numFmtId="0" fontId="15" fillId="0" borderId="85" xfId="0" applyFont="1" applyBorder="1" applyAlignment="1">
      <alignment horizontal="center" vertical="center" wrapText="1"/>
    </xf>
    <xf numFmtId="0" fontId="0" fillId="0" borderId="83" xfId="0" applyBorder="1" applyAlignment="1">
      <alignment horizontal="center" vertical="center" wrapText="1"/>
    </xf>
    <xf numFmtId="0" fontId="0" fillId="0" borderId="60" xfId="0" applyBorder="1" applyAlignment="1">
      <alignment horizontal="center" vertical="center" wrapText="1"/>
    </xf>
    <xf numFmtId="0" fontId="0" fillId="0" borderId="84" xfId="0" applyBorder="1" applyAlignment="1">
      <alignment horizontal="center" vertical="center" wrapText="1"/>
    </xf>
    <xf numFmtId="0" fontId="0" fillId="0" borderId="100" xfId="0" applyBorder="1" applyAlignment="1">
      <alignment horizontal="center" vertical="center" wrapText="1"/>
    </xf>
    <xf numFmtId="0" fontId="0" fillId="0" borderId="85" xfId="0" applyBorder="1" applyAlignment="1">
      <alignment horizontal="center" vertical="center" wrapText="1"/>
    </xf>
    <xf numFmtId="178" fontId="16" fillId="0" borderId="93" xfId="0" applyNumberFormat="1" applyFont="1" applyBorder="1">
      <alignment vertical="center"/>
    </xf>
    <xf numFmtId="178" fontId="16" fillId="0" borderId="94" xfId="0" applyNumberFormat="1" applyFont="1" applyBorder="1">
      <alignment vertical="center"/>
    </xf>
    <xf numFmtId="178" fontId="16" fillId="0" borderId="95" xfId="0" applyNumberFormat="1" applyFont="1" applyBorder="1">
      <alignment vertical="center"/>
    </xf>
    <xf numFmtId="0" fontId="13" fillId="0" borderId="84" xfId="0" applyFont="1" applyBorder="1" applyAlignment="1">
      <alignment horizontal="center" vertical="center"/>
    </xf>
    <xf numFmtId="178" fontId="17" fillId="0" borderId="29" xfId="0" applyNumberFormat="1" applyFont="1" applyBorder="1" applyAlignment="1">
      <alignment horizontal="center" vertical="center"/>
    </xf>
    <xf numFmtId="178" fontId="17" fillId="0" borderId="32" xfId="0" applyNumberFormat="1" applyFont="1" applyBorder="1" applyAlignment="1">
      <alignment horizontal="center" vertical="center"/>
    </xf>
    <xf numFmtId="178" fontId="17" fillId="0" borderId="50" xfId="0" applyNumberFormat="1" applyFont="1" applyBorder="1" applyAlignment="1">
      <alignment horizontal="center" vertical="center"/>
    </xf>
    <xf numFmtId="0" fontId="13" fillId="0" borderId="38" xfId="0" applyFont="1" applyBorder="1">
      <alignment vertical="center"/>
    </xf>
    <xf numFmtId="0" fontId="13" fillId="0" borderId="2" xfId="0" applyFont="1" applyBorder="1">
      <alignment vertical="center"/>
    </xf>
    <xf numFmtId="0" fontId="13" fillId="0" borderId="85" xfId="0" applyFont="1" applyBorder="1">
      <alignment vertical="center"/>
    </xf>
    <xf numFmtId="0" fontId="13" fillId="0" borderId="96" xfId="0" applyFont="1" applyBorder="1" applyAlignment="1">
      <alignment horizontal="center" vertical="center"/>
    </xf>
    <xf numFmtId="0" fontId="13" fillId="0" borderId="97" xfId="0" applyFont="1" applyBorder="1" applyAlignment="1">
      <alignment horizontal="center" vertical="center"/>
    </xf>
    <xf numFmtId="0" fontId="15" fillId="0" borderId="52" xfId="0" applyFont="1" applyBorder="1">
      <alignment vertical="center"/>
    </xf>
    <xf numFmtId="0" fontId="15" fillId="0" borderId="41" xfId="0" applyFont="1" applyBorder="1">
      <alignment vertical="center"/>
    </xf>
    <xf numFmtId="0" fontId="15" fillId="0" borderId="98" xfId="0" applyFont="1" applyBorder="1">
      <alignment vertical="center"/>
    </xf>
    <xf numFmtId="0" fontId="0" fillId="0" borderId="83" xfId="0" applyBorder="1">
      <alignment vertical="center"/>
    </xf>
    <xf numFmtId="0" fontId="0" fillId="0" borderId="60" xfId="0" applyBorder="1">
      <alignment vertical="center"/>
    </xf>
    <xf numFmtId="0" fontId="0" fillId="0" borderId="84" xfId="0" applyBorder="1">
      <alignment vertical="center"/>
    </xf>
    <xf numFmtId="0" fontId="0" fillId="0" borderId="100" xfId="0" applyBorder="1">
      <alignment vertical="center"/>
    </xf>
    <xf numFmtId="0" fontId="0" fillId="0" borderId="85" xfId="0" applyBorder="1">
      <alignment vertical="center"/>
    </xf>
    <xf numFmtId="0" fontId="13" fillId="0" borderId="50" xfId="0" applyFont="1" applyBorder="1" applyAlignment="1">
      <alignment vertical="center" wrapText="1"/>
    </xf>
    <xf numFmtId="0" fontId="5" fillId="0" borderId="0" xfId="3" applyFont="1" applyAlignment="1">
      <alignment horizontal="right" vertical="top"/>
    </xf>
    <xf numFmtId="0" fontId="0" fillId="0" borderId="0" xfId="0" applyAlignment="1">
      <alignment horizontal="right" vertical="top"/>
    </xf>
    <xf numFmtId="0" fontId="9" fillId="2" borderId="103"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2" borderId="104" xfId="2" applyFont="1" applyFill="1" applyBorder="1" applyAlignment="1">
      <alignment horizontal="center" vertical="center" wrapText="1"/>
    </xf>
    <xf numFmtId="0" fontId="9" fillId="2" borderId="105" xfId="2" applyFont="1" applyFill="1" applyBorder="1" applyAlignment="1" applyProtection="1">
      <alignment horizontal="center" vertical="center" textRotation="255"/>
      <protection locked="0"/>
    </xf>
    <xf numFmtId="0" fontId="9" fillId="2" borderId="106" xfId="2" applyFont="1" applyFill="1" applyBorder="1" applyAlignment="1" applyProtection="1">
      <alignment horizontal="center" vertical="center" textRotation="255"/>
      <protection locked="0"/>
    </xf>
    <xf numFmtId="0" fontId="9" fillId="2" borderId="107" xfId="2" applyFont="1" applyFill="1" applyBorder="1" applyAlignment="1" applyProtection="1">
      <alignment horizontal="center" vertical="center" textRotation="255"/>
      <protection locked="0"/>
    </xf>
    <xf numFmtId="0" fontId="9" fillId="2" borderId="108" xfId="2" applyFont="1" applyFill="1" applyBorder="1" applyAlignment="1" applyProtection="1">
      <alignment horizontal="center" vertical="center" textRotation="255"/>
      <protection locked="0"/>
    </xf>
    <xf numFmtId="0" fontId="9" fillId="2" borderId="109" xfId="2" applyFont="1" applyFill="1" applyBorder="1" applyAlignment="1" applyProtection="1">
      <alignment horizontal="center" vertical="center" textRotation="255" wrapText="1"/>
      <protection locked="0"/>
    </xf>
    <xf numFmtId="0" fontId="9" fillId="2" borderId="83" xfId="2" applyFont="1" applyFill="1" applyBorder="1" applyAlignment="1" applyProtection="1">
      <alignment horizontal="center" vertical="center" textRotation="255" wrapText="1"/>
      <protection locked="0"/>
    </xf>
    <xf numFmtId="0" fontId="9" fillId="2" borderId="110" xfId="2" applyFont="1" applyFill="1" applyBorder="1" applyAlignment="1" applyProtection="1">
      <alignment horizontal="center" vertical="center" textRotation="255" wrapText="1"/>
      <protection locked="0"/>
    </xf>
    <xf numFmtId="0" fontId="9" fillId="2" borderId="84" xfId="2" applyFont="1" applyFill="1" applyBorder="1" applyAlignment="1" applyProtection="1">
      <alignment horizontal="center" vertical="center" textRotation="255" wrapText="1"/>
      <protection locked="0"/>
    </xf>
    <xf numFmtId="0" fontId="9" fillId="2" borderId="111" xfId="2" applyFont="1" applyFill="1" applyBorder="1" applyAlignment="1" applyProtection="1">
      <alignment horizontal="center" vertical="center" textRotation="255" wrapText="1"/>
      <protection locked="0"/>
    </xf>
    <xf numFmtId="0" fontId="9" fillId="2" borderId="85" xfId="2" applyFont="1" applyFill="1" applyBorder="1" applyAlignment="1" applyProtection="1">
      <alignment horizontal="center" vertical="center" textRotation="255" wrapText="1"/>
      <protection locked="0"/>
    </xf>
    <xf numFmtId="0" fontId="9" fillId="2" borderId="11" xfId="2" applyFont="1" applyFill="1" applyBorder="1" applyAlignment="1" applyProtection="1">
      <alignment horizontal="center" vertical="center" textRotation="255" wrapText="1"/>
      <protection locked="0"/>
    </xf>
    <xf numFmtId="0" fontId="9" fillId="2" borderId="112" xfId="2" applyFont="1" applyFill="1" applyBorder="1" applyAlignment="1" applyProtection="1">
      <alignment horizontal="center" vertical="center" textRotation="255" wrapText="1"/>
      <protection locked="0"/>
    </xf>
    <xf numFmtId="0" fontId="9" fillId="2" borderId="63" xfId="2" applyFont="1" applyFill="1" applyBorder="1" applyAlignment="1" applyProtection="1">
      <alignment horizontal="center" vertical="center" textRotation="255" wrapText="1"/>
      <protection locked="0"/>
    </xf>
    <xf numFmtId="0" fontId="9" fillId="2" borderId="113" xfId="2" applyFont="1" applyFill="1" applyBorder="1" applyAlignment="1" applyProtection="1">
      <alignment horizontal="center" vertical="center" textRotation="255" wrapText="1"/>
      <protection locked="0"/>
    </xf>
    <xf numFmtId="0" fontId="9" fillId="2" borderId="99" xfId="2" applyFont="1" applyFill="1" applyBorder="1" applyAlignment="1" applyProtection="1">
      <alignment horizontal="center" vertical="center" textRotation="255"/>
      <protection locked="0"/>
    </xf>
    <xf numFmtId="0" fontId="0" fillId="0" borderId="53" xfId="0" applyBorder="1">
      <alignment vertical="center"/>
    </xf>
    <xf numFmtId="0" fontId="0" fillId="0" borderId="0" xfId="0">
      <alignment vertical="center"/>
    </xf>
    <xf numFmtId="0" fontId="0" fillId="0" borderId="82" xfId="0" applyBorder="1">
      <alignment vertical="center"/>
    </xf>
    <xf numFmtId="0" fontId="0" fillId="0" borderId="41" xfId="0" applyBorder="1">
      <alignment vertical="center"/>
    </xf>
    <xf numFmtId="0" fontId="0" fillId="0" borderId="98" xfId="0" applyBorder="1">
      <alignment vertical="center"/>
    </xf>
    <xf numFmtId="0" fontId="1" fillId="2" borderId="102" xfId="3" applyFill="1" applyBorder="1" applyAlignment="1">
      <alignment horizontal="center" vertical="center"/>
    </xf>
    <xf numFmtId="0" fontId="1" fillId="2" borderId="33" xfId="3" applyFill="1" applyBorder="1" applyAlignment="1">
      <alignment horizontal="center" vertical="center"/>
    </xf>
    <xf numFmtId="0" fontId="1" fillId="2" borderId="26" xfId="3" applyFill="1" applyBorder="1" applyAlignment="1">
      <alignment horizontal="center" vertical="center"/>
    </xf>
    <xf numFmtId="0" fontId="1" fillId="2" borderId="82" xfId="3" applyFill="1" applyBorder="1" applyAlignment="1">
      <alignment horizontal="center" vertical="center"/>
    </xf>
    <xf numFmtId="0" fontId="1" fillId="2" borderId="41" xfId="3" applyFill="1" applyBorder="1" applyAlignment="1">
      <alignment horizontal="center" vertical="center"/>
    </xf>
    <xf numFmtId="0" fontId="1" fillId="2" borderId="47" xfId="3" applyFill="1" applyBorder="1" applyAlignment="1">
      <alignment horizontal="center" vertical="center"/>
    </xf>
    <xf numFmtId="0" fontId="9" fillId="2" borderId="114" xfId="2" applyFont="1" applyFill="1" applyBorder="1" applyAlignment="1" applyProtection="1">
      <alignment horizontal="center" vertical="center" textRotation="255"/>
      <protection locked="0"/>
    </xf>
    <xf numFmtId="0" fontId="9" fillId="2" borderId="115" xfId="2" applyFont="1" applyFill="1" applyBorder="1" applyAlignment="1" applyProtection="1">
      <alignment horizontal="center" vertical="center" textRotation="255" wrapText="1"/>
      <protection locked="0"/>
    </xf>
    <xf numFmtId="0" fontId="9" fillId="2" borderId="116" xfId="2" applyFont="1" applyFill="1" applyBorder="1" applyAlignment="1" applyProtection="1">
      <alignment horizontal="center" vertical="center" textRotation="255" wrapText="1"/>
      <protection locked="0"/>
    </xf>
    <xf numFmtId="0" fontId="9" fillId="2" borderId="112" xfId="2" applyFont="1" applyFill="1" applyBorder="1" applyAlignment="1" applyProtection="1">
      <alignment horizontal="center" vertical="center" textRotation="255"/>
      <protection locked="0"/>
    </xf>
    <xf numFmtId="0" fontId="9" fillId="2" borderId="11" xfId="2" applyFont="1" applyFill="1" applyBorder="1" applyAlignment="1" applyProtection="1">
      <alignment horizontal="center" vertical="center" textRotation="255"/>
      <protection locked="0"/>
    </xf>
    <xf numFmtId="182" fontId="3" fillId="0" borderId="0" xfId="3" applyNumberFormat="1" applyFont="1"/>
    <xf numFmtId="0" fontId="3" fillId="0" borderId="0" xfId="3" applyFont="1"/>
    <xf numFmtId="184" fontId="3" fillId="0" borderId="0" xfId="3" applyNumberFormat="1" applyFont="1"/>
    <xf numFmtId="0" fontId="5" fillId="2" borderId="88" xfId="0" applyFont="1" applyFill="1" applyBorder="1" applyAlignment="1">
      <alignment horizontal="center" vertical="center"/>
    </xf>
    <xf numFmtId="0" fontId="5" fillId="2" borderId="89" xfId="0" applyFont="1" applyFill="1" applyBorder="1" applyAlignment="1">
      <alignment horizontal="center" vertical="center"/>
    </xf>
    <xf numFmtId="0" fontId="5" fillId="2" borderId="90" xfId="0" applyFont="1" applyFill="1" applyBorder="1" applyAlignment="1">
      <alignment horizontal="center" vertical="center"/>
    </xf>
    <xf numFmtId="0" fontId="0" fillId="2" borderId="126" xfId="0" applyFill="1" applyBorder="1" applyAlignment="1">
      <alignment horizontal="center" vertical="center" wrapText="1"/>
    </xf>
    <xf numFmtId="0" fontId="0" fillId="2" borderId="127" xfId="0" applyFill="1" applyBorder="1" applyAlignment="1">
      <alignment horizontal="center" vertical="center" wrapText="1"/>
    </xf>
    <xf numFmtId="0" fontId="0" fillId="2" borderId="117" xfId="0" applyFill="1" applyBorder="1" applyAlignment="1">
      <alignment horizontal="center" vertical="center" wrapText="1"/>
    </xf>
    <xf numFmtId="0" fontId="0" fillId="2" borderId="118"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119" xfId="0" applyFill="1" applyBorder="1" applyAlignment="1">
      <alignment horizontal="center" vertical="center"/>
    </xf>
    <xf numFmtId="0" fontId="0" fillId="2" borderId="120" xfId="0" applyFill="1" applyBorder="1" applyAlignment="1">
      <alignment horizontal="center" vertical="center"/>
    </xf>
    <xf numFmtId="0" fontId="0" fillId="2" borderId="121" xfId="0" applyFill="1" applyBorder="1" applyAlignment="1">
      <alignment horizontal="center" vertical="center"/>
    </xf>
    <xf numFmtId="0" fontId="0" fillId="2" borderId="130"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66" xfId="0" applyFill="1" applyBorder="1" applyAlignment="1">
      <alignment horizontal="center" vertical="center" wrapText="1"/>
    </xf>
    <xf numFmtId="0" fontId="0" fillId="2" borderId="124" xfId="0" applyFill="1" applyBorder="1" applyAlignment="1">
      <alignment horizontal="center" vertical="center"/>
    </xf>
    <xf numFmtId="0" fontId="0" fillId="2" borderId="125" xfId="0" applyFill="1" applyBorder="1" applyAlignment="1">
      <alignment horizontal="center" vertical="center"/>
    </xf>
    <xf numFmtId="0" fontId="0" fillId="2" borderId="63" xfId="0" applyFill="1" applyBorder="1" applyAlignment="1">
      <alignment horizontal="center" vertical="center" wrapText="1"/>
    </xf>
    <xf numFmtId="0" fontId="0" fillId="2" borderId="128" xfId="0" applyFill="1" applyBorder="1" applyAlignment="1">
      <alignment horizontal="center" vertical="center" wrapText="1"/>
    </xf>
    <xf numFmtId="0" fontId="0" fillId="2" borderId="129" xfId="0" applyFill="1" applyBorder="1" applyAlignment="1">
      <alignment horizontal="center" vertical="center" wrapText="1"/>
    </xf>
    <xf numFmtId="0" fontId="0" fillId="2" borderId="125" xfId="0" applyFill="1" applyBorder="1" applyAlignment="1">
      <alignment horizontal="center" vertical="center" wrapText="1"/>
    </xf>
    <xf numFmtId="0" fontId="1" fillId="2" borderId="122" xfId="1" applyFill="1" applyBorder="1" applyAlignment="1">
      <alignment horizontal="center"/>
    </xf>
    <xf numFmtId="0" fontId="1" fillId="2" borderId="123" xfId="1" applyFill="1" applyBorder="1" applyAlignment="1">
      <alignment horizontal="center"/>
    </xf>
    <xf numFmtId="0" fontId="1" fillId="2" borderId="28" xfId="1" applyFill="1" applyBorder="1" applyAlignment="1">
      <alignment horizontal="center" vertical="center"/>
    </xf>
    <xf numFmtId="0" fontId="1" fillId="2" borderId="57" xfId="1" applyFill="1" applyBorder="1" applyAlignment="1">
      <alignment horizontal="center" vertical="center" wrapText="1"/>
    </xf>
    <xf numFmtId="0" fontId="1" fillId="2" borderId="42" xfId="1" applyFill="1" applyBorder="1" applyAlignment="1">
      <alignment horizontal="center" vertical="center" wrapText="1"/>
    </xf>
    <xf numFmtId="0" fontId="20" fillId="0" borderId="0" xfId="0" applyFont="1" applyAlignment="1">
      <alignment vertical="center" wrapText="1"/>
    </xf>
    <xf numFmtId="0" fontId="15" fillId="0" borderId="80" xfId="0" applyFont="1" applyBorder="1" applyAlignment="1">
      <alignment horizontal="center" vertical="center" shrinkToFit="1"/>
    </xf>
    <xf numFmtId="0" fontId="0" fillId="0" borderId="81" xfId="0" applyBorder="1" applyAlignment="1">
      <alignment horizontal="center" vertical="center" shrinkToFit="1"/>
    </xf>
    <xf numFmtId="0" fontId="15" fillId="0" borderId="81" xfId="0" applyFont="1" applyBorder="1">
      <alignment vertical="center"/>
    </xf>
    <xf numFmtId="0" fontId="0" fillId="0" borderId="81" xfId="0" applyBorder="1">
      <alignment vertical="center"/>
    </xf>
    <xf numFmtId="0" fontId="20" fillId="0" borderId="0" xfId="0" applyFont="1" applyAlignment="1">
      <alignment vertical="top" wrapText="1"/>
    </xf>
    <xf numFmtId="0" fontId="20" fillId="0" borderId="0" xfId="0" applyFont="1" applyAlignment="1">
      <alignment horizontal="right" vertical="top" wrapText="1"/>
    </xf>
    <xf numFmtId="0" fontId="20" fillId="0" borderId="0" xfId="0" applyFont="1" applyAlignment="1">
      <alignment horizontal="right" vertical="top"/>
    </xf>
    <xf numFmtId="0" fontId="15" fillId="0" borderId="131" xfId="0" applyFont="1" applyBorder="1" applyAlignment="1">
      <alignment horizontal="distributed" vertical="center"/>
    </xf>
    <xf numFmtId="0" fontId="15" fillId="0" borderId="132" xfId="0" applyFont="1" applyBorder="1" applyAlignment="1">
      <alignment horizontal="distributed" vertical="center"/>
    </xf>
  </cellXfs>
  <cellStyles count="4">
    <cellStyle name="標準" xfId="0" builtinId="0"/>
    <cellStyle name="標準 2" xfId="1"/>
    <cellStyle name="標準_【張付】流出係数" xfId="2"/>
    <cellStyle name="標準_005許可申請図書マクロ"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68580</xdr:colOff>
      <xdr:row>29</xdr:row>
      <xdr:rowOff>38100</xdr:rowOff>
    </xdr:from>
    <xdr:to>
      <xdr:col>12</xdr:col>
      <xdr:colOff>68580</xdr:colOff>
      <xdr:row>30</xdr:row>
      <xdr:rowOff>152400</xdr:rowOff>
    </xdr:to>
    <xdr:cxnSp macro="">
      <xdr:nvCxnSpPr>
        <xdr:cNvPr id="11561" name="AutoShape 1">
          <a:extLst>
            <a:ext uri="{FF2B5EF4-FFF2-40B4-BE49-F238E27FC236}">
              <a16:creationId xmlns:a16="http://schemas.microsoft.com/office/drawing/2014/main" id="{00000000-0008-0000-0600-0000292D0000}"/>
            </a:ext>
          </a:extLst>
        </xdr:cNvPr>
        <xdr:cNvCxnSpPr>
          <a:cxnSpLocks noChangeShapeType="1"/>
        </xdr:cNvCxnSpPr>
      </xdr:nvCxnSpPr>
      <xdr:spPr bwMode="auto">
        <a:xfrm flipH="1">
          <a:off x="3055620" y="8183880"/>
          <a:ext cx="5334000" cy="38862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85725</xdr:colOff>
      <xdr:row>68</xdr:row>
      <xdr:rowOff>104775</xdr:rowOff>
    </xdr:from>
    <xdr:to>
      <xdr:col>8</xdr:col>
      <xdr:colOff>123824</xdr:colOff>
      <xdr:row>96</xdr:row>
      <xdr:rowOff>100960</xdr:rowOff>
    </xdr:to>
    <xdr:pic>
      <xdr:nvPicPr>
        <xdr:cNvPr id="2" name="図 1">
          <a:extLst>
            <a:ext uri="{FF2B5EF4-FFF2-40B4-BE49-F238E27FC236}">
              <a16:creationId xmlns:a16="http://schemas.microsoft.com/office/drawing/2014/main" id="{5F02E73E-AA12-9F6F-AFCB-16B85DCBBC5C}"/>
            </a:ext>
          </a:extLst>
        </xdr:cNvPr>
        <xdr:cNvPicPr>
          <a:picLocks noChangeAspect="1"/>
        </xdr:cNvPicPr>
      </xdr:nvPicPr>
      <xdr:blipFill>
        <a:blip xmlns:r="http://schemas.openxmlformats.org/officeDocument/2006/relationships" r:embed="rId1"/>
        <a:stretch>
          <a:fillRect/>
        </a:stretch>
      </xdr:blipFill>
      <xdr:spPr>
        <a:xfrm>
          <a:off x="1457325" y="13458825"/>
          <a:ext cx="6210299" cy="47967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2:S26"/>
  <sheetViews>
    <sheetView showGridLines="0" showZeros="0" zoomScaleNormal="100" zoomScaleSheetLayoutView="55" workbookViewId="0"/>
  </sheetViews>
  <sheetFormatPr defaultColWidth="9" defaultRowHeight="13.2" x14ac:dyDescent="0.2"/>
  <cols>
    <col min="1" max="19" width="8.109375" style="45" customWidth="1"/>
    <col min="20" max="20" width="7.44140625" style="45" customWidth="1"/>
    <col min="21" max="16384" width="9" style="45"/>
  </cols>
  <sheetData>
    <row r="2" spans="1:19" ht="19.8" thickBot="1" x14ac:dyDescent="0.25">
      <c r="A2" s="44" t="s">
        <v>45</v>
      </c>
      <c r="S2" s="46" t="s">
        <v>46</v>
      </c>
    </row>
    <row r="3" spans="1:19" ht="25.95" customHeight="1" x14ac:dyDescent="0.2">
      <c r="A3" s="207" t="s">
        <v>47</v>
      </c>
      <c r="B3" s="210" t="s">
        <v>48</v>
      </c>
      <c r="C3" s="211"/>
      <c r="D3" s="211"/>
      <c r="E3" s="211"/>
      <c r="F3" s="211"/>
      <c r="G3" s="211"/>
      <c r="H3" s="211"/>
      <c r="I3" s="211"/>
      <c r="J3" s="211"/>
      <c r="K3" s="211"/>
      <c r="L3" s="210" t="s">
        <v>49</v>
      </c>
      <c r="M3" s="214"/>
      <c r="N3" s="216" t="s">
        <v>50</v>
      </c>
      <c r="O3" s="217"/>
      <c r="P3" s="218"/>
      <c r="Q3" s="210" t="s">
        <v>51</v>
      </c>
      <c r="R3" s="211"/>
      <c r="S3" s="232"/>
    </row>
    <row r="4" spans="1:19" ht="32.25" customHeight="1" x14ac:dyDescent="0.2">
      <c r="A4" s="208"/>
      <c r="B4" s="212"/>
      <c r="C4" s="213"/>
      <c r="D4" s="213"/>
      <c r="E4" s="213"/>
      <c r="F4" s="213"/>
      <c r="G4" s="213"/>
      <c r="H4" s="213"/>
      <c r="I4" s="213"/>
      <c r="J4" s="213"/>
      <c r="K4" s="213"/>
      <c r="L4" s="212"/>
      <c r="M4" s="215"/>
      <c r="N4" s="219"/>
      <c r="O4" s="220"/>
      <c r="P4" s="221"/>
      <c r="Q4" s="212"/>
      <c r="R4" s="213"/>
      <c r="S4" s="233"/>
    </row>
    <row r="5" spans="1:19" ht="24.9" customHeight="1" x14ac:dyDescent="0.2">
      <c r="A5" s="208"/>
      <c r="B5" s="234" t="s">
        <v>52</v>
      </c>
      <c r="C5" s="235" t="s">
        <v>53</v>
      </c>
      <c r="D5" s="234" t="s">
        <v>54</v>
      </c>
      <c r="E5" s="235" t="s">
        <v>55</v>
      </c>
      <c r="F5" s="238" t="s">
        <v>56</v>
      </c>
      <c r="G5" s="222" t="s">
        <v>57</v>
      </c>
      <c r="H5" s="238" t="s">
        <v>58</v>
      </c>
      <c r="I5" s="222" t="s">
        <v>59</v>
      </c>
      <c r="J5" s="238" t="s">
        <v>60</v>
      </c>
      <c r="K5" s="222" t="s">
        <v>61</v>
      </c>
      <c r="L5" s="225" t="s">
        <v>62</v>
      </c>
      <c r="M5" s="222" t="s">
        <v>63</v>
      </c>
      <c r="N5" s="225" t="s">
        <v>64</v>
      </c>
      <c r="O5" s="227" t="s">
        <v>65</v>
      </c>
      <c r="P5" s="230" t="s">
        <v>66</v>
      </c>
      <c r="Q5" s="242" t="s">
        <v>67</v>
      </c>
      <c r="R5" s="222" t="s">
        <v>68</v>
      </c>
      <c r="S5" s="244" t="s">
        <v>167</v>
      </c>
    </row>
    <row r="6" spans="1:19" ht="24.9" customHeight="1" x14ac:dyDescent="0.2">
      <c r="A6" s="208"/>
      <c r="B6" s="234"/>
      <c r="C6" s="236"/>
      <c r="D6" s="234"/>
      <c r="E6" s="236"/>
      <c r="F6" s="238"/>
      <c r="G6" s="223"/>
      <c r="H6" s="238"/>
      <c r="I6" s="223"/>
      <c r="J6" s="238"/>
      <c r="K6" s="223"/>
      <c r="L6" s="225"/>
      <c r="M6" s="223"/>
      <c r="N6" s="225"/>
      <c r="O6" s="228"/>
      <c r="P6" s="230"/>
      <c r="Q6" s="243"/>
      <c r="R6" s="223"/>
      <c r="S6" s="244"/>
    </row>
    <row r="7" spans="1:19" ht="24.9" customHeight="1" x14ac:dyDescent="0.2">
      <c r="A7" s="208"/>
      <c r="B7" s="234"/>
      <c r="C7" s="236"/>
      <c r="D7" s="234"/>
      <c r="E7" s="236"/>
      <c r="F7" s="238"/>
      <c r="G7" s="223"/>
      <c r="H7" s="238"/>
      <c r="I7" s="223"/>
      <c r="J7" s="238"/>
      <c r="K7" s="223"/>
      <c r="L7" s="225"/>
      <c r="M7" s="223"/>
      <c r="N7" s="225"/>
      <c r="O7" s="228"/>
      <c r="P7" s="230"/>
      <c r="Q7" s="243"/>
      <c r="R7" s="223"/>
      <c r="S7" s="244"/>
    </row>
    <row r="8" spans="1:19" ht="24.9" customHeight="1" x14ac:dyDescent="0.2">
      <c r="A8" s="208"/>
      <c r="B8" s="234"/>
      <c r="C8" s="236"/>
      <c r="D8" s="234"/>
      <c r="E8" s="236"/>
      <c r="F8" s="238"/>
      <c r="G8" s="223"/>
      <c r="H8" s="238"/>
      <c r="I8" s="223"/>
      <c r="J8" s="238"/>
      <c r="K8" s="223"/>
      <c r="L8" s="225"/>
      <c r="M8" s="223"/>
      <c r="N8" s="225"/>
      <c r="O8" s="228"/>
      <c r="P8" s="230"/>
      <c r="Q8" s="243"/>
      <c r="R8" s="223"/>
      <c r="S8" s="244"/>
    </row>
    <row r="9" spans="1:19" ht="24.9" customHeight="1" x14ac:dyDescent="0.2">
      <c r="A9" s="208"/>
      <c r="B9" s="234"/>
      <c r="C9" s="236"/>
      <c r="D9" s="234"/>
      <c r="E9" s="236"/>
      <c r="F9" s="238"/>
      <c r="G9" s="223"/>
      <c r="H9" s="238"/>
      <c r="I9" s="223"/>
      <c r="J9" s="238"/>
      <c r="K9" s="223"/>
      <c r="L9" s="225"/>
      <c r="M9" s="223"/>
      <c r="N9" s="225"/>
      <c r="O9" s="228"/>
      <c r="P9" s="230"/>
      <c r="Q9" s="243"/>
      <c r="R9" s="223"/>
      <c r="S9" s="244"/>
    </row>
    <row r="10" spans="1:19" ht="24.9" customHeight="1" x14ac:dyDescent="0.2">
      <c r="A10" s="208"/>
      <c r="B10" s="234"/>
      <c r="C10" s="236"/>
      <c r="D10" s="234"/>
      <c r="E10" s="236"/>
      <c r="F10" s="238"/>
      <c r="G10" s="223"/>
      <c r="H10" s="238"/>
      <c r="I10" s="223"/>
      <c r="J10" s="238"/>
      <c r="K10" s="223"/>
      <c r="L10" s="225"/>
      <c r="M10" s="223"/>
      <c r="N10" s="225"/>
      <c r="O10" s="228"/>
      <c r="P10" s="230"/>
      <c r="Q10" s="243"/>
      <c r="R10" s="223"/>
      <c r="S10" s="244"/>
    </row>
    <row r="11" spans="1:19" ht="29.25" customHeight="1" x14ac:dyDescent="0.2">
      <c r="A11" s="209"/>
      <c r="B11" s="213"/>
      <c r="C11" s="237"/>
      <c r="D11" s="213"/>
      <c r="E11" s="237"/>
      <c r="F11" s="239"/>
      <c r="G11" s="224"/>
      <c r="H11" s="239"/>
      <c r="I11" s="224"/>
      <c r="J11" s="239"/>
      <c r="K11" s="224"/>
      <c r="L11" s="226"/>
      <c r="M11" s="224"/>
      <c r="N11" s="226"/>
      <c r="O11" s="229"/>
      <c r="P11" s="231"/>
      <c r="Q11" s="212"/>
      <c r="R11" s="224"/>
      <c r="S11" s="245"/>
    </row>
    <row r="12" spans="1:19" ht="21.9" customHeight="1" x14ac:dyDescent="0.2">
      <c r="A12" s="48">
        <v>1</v>
      </c>
      <c r="B12" s="79"/>
      <c r="C12" s="79"/>
      <c r="D12" s="79"/>
      <c r="E12" s="79"/>
      <c r="F12" s="79"/>
      <c r="G12" s="79"/>
      <c r="H12" s="79"/>
      <c r="I12" s="79"/>
      <c r="J12" s="79"/>
      <c r="K12" s="79"/>
      <c r="L12" s="79"/>
      <c r="M12" s="79"/>
      <c r="N12" s="79"/>
      <c r="O12" s="79"/>
      <c r="P12" s="79"/>
      <c r="Q12" s="79"/>
      <c r="R12" s="84"/>
      <c r="S12" s="80"/>
    </row>
    <row r="13" spans="1:19" ht="21.9" customHeight="1" x14ac:dyDescent="0.2">
      <c r="A13" s="48">
        <v>2</v>
      </c>
      <c r="B13" s="79"/>
      <c r="C13" s="79"/>
      <c r="D13" s="79"/>
      <c r="E13" s="79"/>
      <c r="F13" s="79"/>
      <c r="G13" s="79"/>
      <c r="H13" s="79"/>
      <c r="I13" s="79"/>
      <c r="J13" s="79"/>
      <c r="K13" s="79"/>
      <c r="L13" s="79"/>
      <c r="M13" s="79"/>
      <c r="N13" s="79"/>
      <c r="O13" s="79"/>
      <c r="P13" s="79"/>
      <c r="Q13" s="79"/>
      <c r="R13" s="79"/>
      <c r="S13" s="80"/>
    </row>
    <row r="14" spans="1:19" ht="21.9" customHeight="1" x14ac:dyDescent="0.2">
      <c r="A14" s="48">
        <v>3</v>
      </c>
      <c r="B14" s="79"/>
      <c r="C14" s="79"/>
      <c r="D14" s="79"/>
      <c r="E14" s="79"/>
      <c r="F14" s="79"/>
      <c r="G14" s="79"/>
      <c r="H14" s="79"/>
      <c r="I14" s="79"/>
      <c r="J14" s="79"/>
      <c r="K14" s="79"/>
      <c r="L14" s="79"/>
      <c r="M14" s="79"/>
      <c r="N14" s="79"/>
      <c r="O14" s="79"/>
      <c r="P14" s="79"/>
      <c r="Q14" s="79"/>
      <c r="R14" s="79"/>
      <c r="S14" s="80"/>
    </row>
    <row r="15" spans="1:19" ht="21.9" customHeight="1" x14ac:dyDescent="0.2">
      <c r="A15" s="49">
        <v>4</v>
      </c>
      <c r="B15" s="79"/>
      <c r="C15" s="79"/>
      <c r="D15" s="79"/>
      <c r="E15" s="79"/>
      <c r="F15" s="79"/>
      <c r="G15" s="79"/>
      <c r="H15" s="79"/>
      <c r="I15" s="79"/>
      <c r="J15" s="79"/>
      <c r="K15" s="79"/>
      <c r="L15" s="79"/>
      <c r="M15" s="79"/>
      <c r="N15" s="79"/>
      <c r="O15" s="79"/>
      <c r="P15" s="79"/>
      <c r="Q15" s="79"/>
      <c r="R15" s="79"/>
      <c r="S15" s="80"/>
    </row>
    <row r="16" spans="1:19" ht="21.9" customHeight="1" x14ac:dyDescent="0.2">
      <c r="A16" s="49">
        <v>5</v>
      </c>
      <c r="B16" s="79"/>
      <c r="C16" s="79"/>
      <c r="D16" s="79"/>
      <c r="E16" s="79"/>
      <c r="F16" s="79"/>
      <c r="G16" s="79"/>
      <c r="H16" s="79"/>
      <c r="I16" s="79"/>
      <c r="J16" s="79"/>
      <c r="K16" s="79"/>
      <c r="L16" s="79"/>
      <c r="M16" s="79"/>
      <c r="N16" s="79"/>
      <c r="O16" s="79"/>
      <c r="P16" s="79"/>
      <c r="Q16" s="79"/>
      <c r="R16" s="79"/>
      <c r="S16" s="80"/>
    </row>
    <row r="17" spans="1:19" ht="21.9" customHeight="1" x14ac:dyDescent="0.2">
      <c r="A17" s="49"/>
      <c r="B17" s="79"/>
      <c r="C17" s="79"/>
      <c r="D17" s="79"/>
      <c r="E17" s="79"/>
      <c r="F17" s="79"/>
      <c r="G17" s="79"/>
      <c r="H17" s="79"/>
      <c r="I17" s="79"/>
      <c r="J17" s="79"/>
      <c r="K17" s="79"/>
      <c r="L17" s="79"/>
      <c r="M17" s="79"/>
      <c r="N17" s="79"/>
      <c r="O17" s="79"/>
      <c r="P17" s="79"/>
      <c r="Q17" s="79"/>
      <c r="R17" s="79"/>
      <c r="S17" s="80"/>
    </row>
    <row r="18" spans="1:19" ht="21.9" customHeight="1" x14ac:dyDescent="0.2">
      <c r="A18" s="49"/>
      <c r="B18" s="79"/>
      <c r="C18" s="79"/>
      <c r="D18" s="79"/>
      <c r="E18" s="79"/>
      <c r="F18" s="79"/>
      <c r="G18" s="79"/>
      <c r="H18" s="79"/>
      <c r="I18" s="79"/>
      <c r="J18" s="79"/>
      <c r="K18" s="79"/>
      <c r="L18" s="79"/>
      <c r="M18" s="79"/>
      <c r="N18" s="79"/>
      <c r="O18" s="79"/>
      <c r="P18" s="79"/>
      <c r="Q18" s="79"/>
      <c r="R18" s="79"/>
      <c r="S18" s="80"/>
    </row>
    <row r="19" spans="1:19" ht="21.9" customHeight="1" x14ac:dyDescent="0.2">
      <c r="A19" s="49"/>
      <c r="B19" s="79"/>
      <c r="C19" s="79"/>
      <c r="D19" s="79"/>
      <c r="E19" s="79"/>
      <c r="F19" s="79"/>
      <c r="G19" s="79"/>
      <c r="H19" s="79"/>
      <c r="I19" s="79"/>
      <c r="J19" s="79"/>
      <c r="K19" s="79"/>
      <c r="L19" s="79"/>
      <c r="M19" s="79"/>
      <c r="N19" s="79"/>
      <c r="O19" s="79"/>
      <c r="P19" s="79"/>
      <c r="Q19" s="79"/>
      <c r="R19" s="79"/>
      <c r="S19" s="80"/>
    </row>
    <row r="20" spans="1:19" ht="21.9" customHeight="1" x14ac:dyDescent="0.2">
      <c r="A20" s="49"/>
      <c r="B20" s="79"/>
      <c r="C20" s="79"/>
      <c r="D20" s="79"/>
      <c r="E20" s="79"/>
      <c r="F20" s="79"/>
      <c r="G20" s="79"/>
      <c r="H20" s="79"/>
      <c r="I20" s="79"/>
      <c r="J20" s="79"/>
      <c r="K20" s="79"/>
      <c r="L20" s="79"/>
      <c r="M20" s="79"/>
      <c r="N20" s="79"/>
      <c r="O20" s="79"/>
      <c r="P20" s="79"/>
      <c r="Q20" s="79"/>
      <c r="R20" s="79"/>
      <c r="S20" s="80"/>
    </row>
    <row r="21" spans="1:19" ht="21.9" customHeight="1" x14ac:dyDescent="0.2">
      <c r="A21" s="49"/>
      <c r="B21" s="79"/>
      <c r="C21" s="79"/>
      <c r="D21" s="79"/>
      <c r="E21" s="79"/>
      <c r="F21" s="79"/>
      <c r="G21" s="79"/>
      <c r="H21" s="79"/>
      <c r="I21" s="79"/>
      <c r="J21" s="79"/>
      <c r="K21" s="79"/>
      <c r="L21" s="79"/>
      <c r="M21" s="79"/>
      <c r="N21" s="79"/>
      <c r="O21" s="79"/>
      <c r="P21" s="79"/>
      <c r="Q21" s="79"/>
      <c r="R21" s="79"/>
      <c r="S21" s="80"/>
    </row>
    <row r="22" spans="1:19" ht="21.9" customHeight="1" x14ac:dyDescent="0.2">
      <c r="A22" s="49"/>
      <c r="B22" s="79"/>
      <c r="C22" s="79"/>
      <c r="D22" s="79"/>
      <c r="E22" s="79"/>
      <c r="F22" s="79"/>
      <c r="G22" s="79"/>
      <c r="H22" s="79"/>
      <c r="I22" s="79"/>
      <c r="J22" s="79"/>
      <c r="K22" s="79"/>
      <c r="L22" s="79"/>
      <c r="M22" s="79"/>
      <c r="N22" s="79"/>
      <c r="O22" s="79"/>
      <c r="P22" s="79"/>
      <c r="Q22" s="79"/>
      <c r="R22" s="79"/>
      <c r="S22" s="80"/>
    </row>
    <row r="23" spans="1:19" ht="21.9" customHeight="1" x14ac:dyDescent="0.2">
      <c r="A23" s="50" t="s">
        <v>73</v>
      </c>
      <c r="B23" s="53">
        <f t="shared" ref="B23:Q23" si="0">SUM(B12:B22)</f>
        <v>0</v>
      </c>
      <c r="C23" s="81">
        <f t="shared" si="0"/>
        <v>0</v>
      </c>
      <c r="D23" s="53">
        <f t="shared" si="0"/>
        <v>0</v>
      </c>
      <c r="E23" s="81">
        <f t="shared" si="0"/>
        <v>0</v>
      </c>
      <c r="F23" s="53">
        <f t="shared" si="0"/>
        <v>0</v>
      </c>
      <c r="G23" s="81">
        <f t="shared" si="0"/>
        <v>0</v>
      </c>
      <c r="H23" s="53">
        <f t="shared" si="0"/>
        <v>0</v>
      </c>
      <c r="I23" s="81">
        <f t="shared" si="0"/>
        <v>0</v>
      </c>
      <c r="J23" s="53">
        <f t="shared" si="0"/>
        <v>0</v>
      </c>
      <c r="K23" s="81">
        <f t="shared" si="0"/>
        <v>0</v>
      </c>
      <c r="L23" s="81">
        <f t="shared" si="0"/>
        <v>0</v>
      </c>
      <c r="M23" s="82">
        <f t="shared" si="0"/>
        <v>0</v>
      </c>
      <c r="N23" s="81">
        <f t="shared" si="0"/>
        <v>0</v>
      </c>
      <c r="O23" s="82">
        <f t="shared" si="0"/>
        <v>0</v>
      </c>
      <c r="P23" s="82">
        <f t="shared" si="0"/>
        <v>0</v>
      </c>
      <c r="Q23" s="81">
        <f t="shared" si="0"/>
        <v>0</v>
      </c>
      <c r="R23" s="81">
        <f>SUM(R12:R22)</f>
        <v>0</v>
      </c>
      <c r="S23" s="83">
        <f>SUM(S12:S22)</f>
        <v>0</v>
      </c>
    </row>
    <row r="24" spans="1:19" ht="24.9" customHeight="1" x14ac:dyDescent="0.2">
      <c r="A24" s="50" t="s">
        <v>69</v>
      </c>
      <c r="B24" s="246">
        <f>SUM(B23:K23)</f>
        <v>0</v>
      </c>
      <c r="C24" s="247"/>
      <c r="D24" s="247"/>
      <c r="E24" s="247"/>
      <c r="F24" s="247"/>
      <c r="G24" s="247"/>
      <c r="H24" s="247"/>
      <c r="I24" s="247"/>
      <c r="J24" s="247"/>
      <c r="K24" s="248"/>
      <c r="L24" s="246">
        <f>SUM(L23:M23)</f>
        <v>0</v>
      </c>
      <c r="M24" s="248"/>
      <c r="N24" s="246">
        <f>SUM(N23:P23)</f>
        <v>0</v>
      </c>
      <c r="O24" s="247"/>
      <c r="P24" s="248"/>
      <c r="Q24" s="246">
        <f>SUM(Q23:S23)</f>
        <v>0</v>
      </c>
      <c r="R24" s="247"/>
      <c r="S24" s="249"/>
    </row>
    <row r="25" spans="1:19" ht="24.9" customHeight="1" thickBot="1" x14ac:dyDescent="0.25">
      <c r="A25" s="51" t="s">
        <v>70</v>
      </c>
      <c r="B25" s="240">
        <f>SUM(B24:S24)</f>
        <v>0</v>
      </c>
      <c r="C25" s="240"/>
      <c r="D25" s="240"/>
      <c r="E25" s="240"/>
      <c r="F25" s="240"/>
      <c r="G25" s="240"/>
      <c r="H25" s="240"/>
      <c r="I25" s="240"/>
      <c r="J25" s="240"/>
      <c r="K25" s="240"/>
      <c r="L25" s="240"/>
      <c r="M25" s="240"/>
      <c r="N25" s="240"/>
      <c r="O25" s="240"/>
      <c r="P25" s="240"/>
      <c r="Q25" s="240"/>
      <c r="R25" s="240"/>
      <c r="S25" s="241"/>
    </row>
    <row r="26" spans="1:19" ht="18" customHeight="1" x14ac:dyDescent="0.2">
      <c r="R26" s="196" t="s">
        <v>200</v>
      </c>
    </row>
  </sheetData>
  <mergeCells count="28">
    <mergeCell ref="B25:S25"/>
    <mergeCell ref="Q5:Q11"/>
    <mergeCell ref="R5:R11"/>
    <mergeCell ref="S5:S11"/>
    <mergeCell ref="B24:K24"/>
    <mergeCell ref="L24:M24"/>
    <mergeCell ref="N24:P24"/>
    <mergeCell ref="Q24:S24"/>
    <mergeCell ref="Q3:S4"/>
    <mergeCell ref="B5:B11"/>
    <mergeCell ref="C5:C11"/>
    <mergeCell ref="D5:D11"/>
    <mergeCell ref="E5:E11"/>
    <mergeCell ref="F5:F11"/>
    <mergeCell ref="G5:G11"/>
    <mergeCell ref="H5:H11"/>
    <mergeCell ref="I5:I11"/>
    <mergeCell ref="J5:J11"/>
    <mergeCell ref="A3:A11"/>
    <mergeCell ref="B3:K4"/>
    <mergeCell ref="L3:M4"/>
    <mergeCell ref="N3:P4"/>
    <mergeCell ref="K5:K11"/>
    <mergeCell ref="L5:L11"/>
    <mergeCell ref="M5:M11"/>
    <mergeCell ref="N5:N11"/>
    <mergeCell ref="O5:O11"/>
    <mergeCell ref="P5:P11"/>
  </mergeCells>
  <phoneticPr fontId="2"/>
  <printOptions horizontalCentered="1" verticalCentered="1"/>
  <pageMargins left="0.78740157480314965" right="0.78740157480314965" top="0.78740157480314965" bottom="0.78740157480314965" header="0.51181102362204722" footer="0.51181102362204722"/>
  <pageSetup paperSize="9" scale="85" orientation="landscape" r:id="rId1"/>
  <headerFooter alignWithMargins="0">
    <oddFooter xml:space="preserve">&amp;C&amp;"ＭＳ ゴシック,標準"&amp;10 &amp;"ＭＳ Ｐゴシック,標準"&amp;11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S25"/>
  <sheetViews>
    <sheetView showGridLines="0" showZeros="0" zoomScaleNormal="100" zoomScaleSheetLayoutView="70" workbookViewId="0">
      <selection activeCell="B12" sqref="B12"/>
    </sheetView>
  </sheetViews>
  <sheetFormatPr defaultColWidth="9" defaultRowHeight="13.2" x14ac:dyDescent="0.2"/>
  <cols>
    <col min="1" max="19" width="8.109375" style="45" customWidth="1"/>
    <col min="20" max="20" width="7.21875" style="45" customWidth="1"/>
    <col min="21" max="16384" width="9" style="45"/>
  </cols>
  <sheetData>
    <row r="2" spans="1:19" ht="19.8" thickBot="1" x14ac:dyDescent="0.25">
      <c r="A2" s="44" t="s">
        <v>71</v>
      </c>
      <c r="S2" s="46" t="s">
        <v>72</v>
      </c>
    </row>
    <row r="3" spans="1:19" ht="30.6" customHeight="1" x14ac:dyDescent="0.2">
      <c r="A3" s="207" t="s">
        <v>47</v>
      </c>
      <c r="B3" s="210" t="s">
        <v>48</v>
      </c>
      <c r="C3" s="211"/>
      <c r="D3" s="211"/>
      <c r="E3" s="211"/>
      <c r="F3" s="211"/>
      <c r="G3" s="211"/>
      <c r="H3" s="211"/>
      <c r="I3" s="211"/>
      <c r="J3" s="211"/>
      <c r="K3" s="211"/>
      <c r="L3" s="210" t="s">
        <v>49</v>
      </c>
      <c r="M3" s="214"/>
      <c r="N3" s="216" t="s">
        <v>50</v>
      </c>
      <c r="O3" s="217"/>
      <c r="P3" s="218"/>
      <c r="Q3" s="210" t="s">
        <v>51</v>
      </c>
      <c r="R3" s="211"/>
      <c r="S3" s="232"/>
    </row>
    <row r="4" spans="1:19" ht="30.6" customHeight="1" x14ac:dyDescent="0.2">
      <c r="A4" s="208"/>
      <c r="B4" s="212"/>
      <c r="C4" s="213"/>
      <c r="D4" s="213"/>
      <c r="E4" s="213"/>
      <c r="F4" s="213"/>
      <c r="G4" s="213"/>
      <c r="H4" s="213"/>
      <c r="I4" s="213"/>
      <c r="J4" s="213"/>
      <c r="K4" s="213"/>
      <c r="L4" s="212"/>
      <c r="M4" s="215"/>
      <c r="N4" s="219"/>
      <c r="O4" s="220"/>
      <c r="P4" s="221"/>
      <c r="Q4" s="212"/>
      <c r="R4" s="213"/>
      <c r="S4" s="233"/>
    </row>
    <row r="5" spans="1:19" ht="24.9" customHeight="1" x14ac:dyDescent="0.2">
      <c r="A5" s="208"/>
      <c r="B5" s="234" t="s">
        <v>52</v>
      </c>
      <c r="C5" s="235" t="s">
        <v>53</v>
      </c>
      <c r="D5" s="234" t="s">
        <v>54</v>
      </c>
      <c r="E5" s="235" t="s">
        <v>55</v>
      </c>
      <c r="F5" s="238" t="s">
        <v>56</v>
      </c>
      <c r="G5" s="222" t="s">
        <v>57</v>
      </c>
      <c r="H5" s="238" t="s">
        <v>58</v>
      </c>
      <c r="I5" s="222" t="s">
        <v>59</v>
      </c>
      <c r="J5" s="238" t="s">
        <v>60</v>
      </c>
      <c r="K5" s="222" t="s">
        <v>61</v>
      </c>
      <c r="L5" s="225" t="s">
        <v>62</v>
      </c>
      <c r="M5" s="222" t="s">
        <v>63</v>
      </c>
      <c r="N5" s="225" t="s">
        <v>64</v>
      </c>
      <c r="O5" s="227" t="s">
        <v>65</v>
      </c>
      <c r="P5" s="230" t="s">
        <v>66</v>
      </c>
      <c r="Q5" s="242" t="s">
        <v>67</v>
      </c>
      <c r="R5" s="222" t="s">
        <v>68</v>
      </c>
      <c r="S5" s="250" t="s">
        <v>167</v>
      </c>
    </row>
    <row r="6" spans="1:19" ht="24.9" customHeight="1" x14ac:dyDescent="0.2">
      <c r="A6" s="208"/>
      <c r="B6" s="234"/>
      <c r="C6" s="236"/>
      <c r="D6" s="234"/>
      <c r="E6" s="236"/>
      <c r="F6" s="238"/>
      <c r="G6" s="223"/>
      <c r="H6" s="238"/>
      <c r="I6" s="223"/>
      <c r="J6" s="238"/>
      <c r="K6" s="223"/>
      <c r="L6" s="225"/>
      <c r="M6" s="223"/>
      <c r="N6" s="225"/>
      <c r="O6" s="228"/>
      <c r="P6" s="230"/>
      <c r="Q6" s="243"/>
      <c r="R6" s="223"/>
      <c r="S6" s="251"/>
    </row>
    <row r="7" spans="1:19" ht="24.9" customHeight="1" x14ac:dyDescent="0.2">
      <c r="A7" s="208"/>
      <c r="B7" s="234"/>
      <c r="C7" s="236"/>
      <c r="D7" s="234"/>
      <c r="E7" s="236"/>
      <c r="F7" s="238"/>
      <c r="G7" s="223"/>
      <c r="H7" s="238"/>
      <c r="I7" s="223"/>
      <c r="J7" s="238"/>
      <c r="K7" s="223"/>
      <c r="L7" s="225"/>
      <c r="M7" s="223"/>
      <c r="N7" s="225"/>
      <c r="O7" s="228"/>
      <c r="P7" s="230"/>
      <c r="Q7" s="243"/>
      <c r="R7" s="223"/>
      <c r="S7" s="251"/>
    </row>
    <row r="8" spans="1:19" ht="24.9" customHeight="1" x14ac:dyDescent="0.2">
      <c r="A8" s="208"/>
      <c r="B8" s="234"/>
      <c r="C8" s="236"/>
      <c r="D8" s="234"/>
      <c r="E8" s="236"/>
      <c r="F8" s="238"/>
      <c r="G8" s="223"/>
      <c r="H8" s="238"/>
      <c r="I8" s="223"/>
      <c r="J8" s="238"/>
      <c r="K8" s="223"/>
      <c r="L8" s="225"/>
      <c r="M8" s="223"/>
      <c r="N8" s="225"/>
      <c r="O8" s="228"/>
      <c r="P8" s="230"/>
      <c r="Q8" s="243"/>
      <c r="R8" s="223"/>
      <c r="S8" s="251"/>
    </row>
    <row r="9" spans="1:19" ht="24.9" customHeight="1" x14ac:dyDescent="0.2">
      <c r="A9" s="208"/>
      <c r="B9" s="234"/>
      <c r="C9" s="236"/>
      <c r="D9" s="234"/>
      <c r="E9" s="236"/>
      <c r="F9" s="238"/>
      <c r="G9" s="223"/>
      <c r="H9" s="238"/>
      <c r="I9" s="223"/>
      <c r="J9" s="238"/>
      <c r="K9" s="223"/>
      <c r="L9" s="225"/>
      <c r="M9" s="223"/>
      <c r="N9" s="225"/>
      <c r="O9" s="228"/>
      <c r="P9" s="230"/>
      <c r="Q9" s="243"/>
      <c r="R9" s="223"/>
      <c r="S9" s="251"/>
    </row>
    <row r="10" spans="1:19" ht="24.9" customHeight="1" x14ac:dyDescent="0.2">
      <c r="A10" s="208"/>
      <c r="B10" s="234"/>
      <c r="C10" s="236"/>
      <c r="D10" s="234"/>
      <c r="E10" s="236"/>
      <c r="F10" s="238"/>
      <c r="G10" s="223"/>
      <c r="H10" s="238"/>
      <c r="I10" s="223"/>
      <c r="J10" s="238"/>
      <c r="K10" s="223"/>
      <c r="L10" s="225"/>
      <c r="M10" s="223"/>
      <c r="N10" s="225"/>
      <c r="O10" s="228"/>
      <c r="P10" s="230"/>
      <c r="Q10" s="243"/>
      <c r="R10" s="223"/>
      <c r="S10" s="251"/>
    </row>
    <row r="11" spans="1:19" ht="24.9" customHeight="1" x14ac:dyDescent="0.2">
      <c r="A11" s="209"/>
      <c r="B11" s="213"/>
      <c r="C11" s="237"/>
      <c r="D11" s="213"/>
      <c r="E11" s="237"/>
      <c r="F11" s="239"/>
      <c r="G11" s="224"/>
      <c r="H11" s="239"/>
      <c r="I11" s="224"/>
      <c r="J11" s="239"/>
      <c r="K11" s="224"/>
      <c r="L11" s="226"/>
      <c r="M11" s="224"/>
      <c r="N11" s="226"/>
      <c r="O11" s="229"/>
      <c r="P11" s="231"/>
      <c r="Q11" s="212"/>
      <c r="R11" s="224"/>
      <c r="S11" s="252"/>
    </row>
    <row r="12" spans="1:19" ht="24.75" customHeight="1" x14ac:dyDescent="0.2">
      <c r="A12" s="49">
        <v>1</v>
      </c>
      <c r="B12" s="79"/>
      <c r="C12" s="79"/>
      <c r="D12" s="79"/>
      <c r="E12" s="79"/>
      <c r="F12" s="79"/>
      <c r="G12" s="79"/>
      <c r="H12" s="79"/>
      <c r="I12" s="79"/>
      <c r="J12" s="79"/>
      <c r="K12" s="79"/>
      <c r="L12" s="79"/>
      <c r="M12" s="79"/>
      <c r="N12" s="79"/>
      <c r="O12" s="79"/>
      <c r="P12" s="79"/>
      <c r="Q12" s="79"/>
      <c r="R12" s="79"/>
      <c r="S12" s="80"/>
    </row>
    <row r="13" spans="1:19" ht="24.9" customHeight="1" x14ac:dyDescent="0.2">
      <c r="A13" s="49">
        <v>2</v>
      </c>
      <c r="B13" s="79"/>
      <c r="C13" s="79"/>
      <c r="D13" s="79"/>
      <c r="E13" s="79"/>
      <c r="F13" s="79"/>
      <c r="G13" s="79"/>
      <c r="H13" s="79"/>
      <c r="I13" s="79"/>
      <c r="J13" s="79"/>
      <c r="K13" s="79"/>
      <c r="L13" s="79"/>
      <c r="M13" s="79"/>
      <c r="N13" s="79"/>
      <c r="O13" s="79"/>
      <c r="P13" s="79"/>
      <c r="Q13" s="79"/>
      <c r="R13" s="79"/>
      <c r="S13" s="80"/>
    </row>
    <row r="14" spans="1:19" ht="24.9" customHeight="1" x14ac:dyDescent="0.2">
      <c r="A14" s="49">
        <v>3</v>
      </c>
      <c r="B14" s="79"/>
      <c r="C14" s="79"/>
      <c r="D14" s="79"/>
      <c r="E14" s="79"/>
      <c r="F14" s="79"/>
      <c r="G14" s="79"/>
      <c r="H14" s="79"/>
      <c r="I14" s="79"/>
      <c r="J14" s="79"/>
      <c r="K14" s="79"/>
      <c r="L14" s="79"/>
      <c r="M14" s="79"/>
      <c r="N14" s="79"/>
      <c r="O14" s="79"/>
      <c r="P14" s="79"/>
      <c r="Q14" s="79"/>
      <c r="R14" s="79"/>
      <c r="S14" s="80"/>
    </row>
    <row r="15" spans="1:19" ht="24.9" customHeight="1" x14ac:dyDescent="0.2">
      <c r="A15" s="49">
        <v>4</v>
      </c>
      <c r="B15" s="79"/>
      <c r="C15" s="79"/>
      <c r="D15" s="79"/>
      <c r="E15" s="79"/>
      <c r="F15" s="79"/>
      <c r="G15" s="79"/>
      <c r="H15" s="79"/>
      <c r="I15" s="79"/>
      <c r="J15" s="79"/>
      <c r="K15" s="79"/>
      <c r="L15" s="79"/>
      <c r="M15" s="79"/>
      <c r="N15" s="79"/>
      <c r="O15" s="79"/>
      <c r="P15" s="79"/>
      <c r="Q15" s="79"/>
      <c r="R15" s="79"/>
      <c r="S15" s="80"/>
    </row>
    <row r="16" spans="1:19" ht="24.9" customHeight="1" x14ac:dyDescent="0.2">
      <c r="A16" s="49">
        <v>5</v>
      </c>
      <c r="B16" s="79"/>
      <c r="C16" s="79"/>
      <c r="D16" s="79"/>
      <c r="E16" s="79"/>
      <c r="F16" s="79"/>
      <c r="G16" s="79"/>
      <c r="H16" s="79"/>
      <c r="I16" s="79"/>
      <c r="J16" s="79"/>
      <c r="K16" s="79"/>
      <c r="L16" s="79"/>
      <c r="M16" s="79"/>
      <c r="N16" s="79"/>
      <c r="O16" s="79"/>
      <c r="P16" s="79"/>
      <c r="Q16" s="79"/>
      <c r="R16" s="79"/>
      <c r="S16" s="80"/>
    </row>
    <row r="17" spans="1:19" ht="24.9" customHeight="1" x14ac:dyDescent="0.2">
      <c r="A17" s="49"/>
      <c r="B17" s="79"/>
      <c r="C17" s="79"/>
      <c r="D17" s="79"/>
      <c r="E17" s="79"/>
      <c r="F17" s="79"/>
      <c r="G17" s="79"/>
      <c r="H17" s="79"/>
      <c r="I17" s="79"/>
      <c r="J17" s="79"/>
      <c r="K17" s="79"/>
      <c r="L17" s="79"/>
      <c r="M17" s="79"/>
      <c r="N17" s="79"/>
      <c r="O17" s="79"/>
      <c r="P17" s="79"/>
      <c r="Q17" s="79"/>
      <c r="R17" s="79"/>
      <c r="S17" s="80"/>
    </row>
    <row r="18" spans="1:19" ht="24.9" customHeight="1" x14ac:dyDescent="0.2">
      <c r="A18" s="49"/>
      <c r="B18" s="79"/>
      <c r="C18" s="79"/>
      <c r="D18" s="79"/>
      <c r="E18" s="79"/>
      <c r="F18" s="79"/>
      <c r="G18" s="79"/>
      <c r="H18" s="79"/>
      <c r="I18" s="79"/>
      <c r="J18" s="79"/>
      <c r="K18" s="79"/>
      <c r="L18" s="79"/>
      <c r="M18" s="79"/>
      <c r="N18" s="79"/>
      <c r="O18" s="79"/>
      <c r="P18" s="79"/>
      <c r="Q18" s="79"/>
      <c r="R18" s="79"/>
      <c r="S18" s="80"/>
    </row>
    <row r="19" spans="1:19" ht="24.9" customHeight="1" x14ac:dyDescent="0.2">
      <c r="A19" s="49"/>
      <c r="B19" s="79"/>
      <c r="C19" s="79"/>
      <c r="D19" s="79"/>
      <c r="E19" s="79"/>
      <c r="F19" s="79"/>
      <c r="G19" s="79"/>
      <c r="H19" s="79"/>
      <c r="I19" s="79"/>
      <c r="J19" s="79"/>
      <c r="K19" s="79"/>
      <c r="L19" s="79"/>
      <c r="M19" s="79"/>
      <c r="N19" s="79"/>
      <c r="O19" s="79"/>
      <c r="P19" s="79"/>
      <c r="Q19" s="79"/>
      <c r="R19" s="79"/>
      <c r="S19" s="80"/>
    </row>
    <row r="20" spans="1:19" ht="24.9" customHeight="1" x14ac:dyDescent="0.2">
      <c r="A20" s="49"/>
      <c r="B20" s="79"/>
      <c r="C20" s="79"/>
      <c r="D20" s="79"/>
      <c r="E20" s="79"/>
      <c r="F20" s="79"/>
      <c r="G20" s="79"/>
      <c r="H20" s="79"/>
      <c r="I20" s="79"/>
      <c r="J20" s="79"/>
      <c r="K20" s="79"/>
      <c r="L20" s="79"/>
      <c r="M20" s="79"/>
      <c r="N20" s="79"/>
      <c r="O20" s="79"/>
      <c r="P20" s="79"/>
      <c r="Q20" s="79"/>
      <c r="R20" s="79"/>
      <c r="S20" s="80"/>
    </row>
    <row r="21" spans="1:19" ht="24.9" customHeight="1" x14ac:dyDescent="0.2">
      <c r="A21" s="49"/>
      <c r="B21" s="79"/>
      <c r="C21" s="79"/>
      <c r="D21" s="79"/>
      <c r="E21" s="79"/>
      <c r="F21" s="79"/>
      <c r="G21" s="79"/>
      <c r="H21" s="79"/>
      <c r="I21" s="79"/>
      <c r="J21" s="79"/>
      <c r="K21" s="79"/>
      <c r="L21" s="79"/>
      <c r="M21" s="79"/>
      <c r="N21" s="79"/>
      <c r="O21" s="79"/>
      <c r="P21" s="79"/>
      <c r="Q21" s="79"/>
      <c r="R21" s="79"/>
      <c r="S21" s="80"/>
    </row>
    <row r="22" spans="1:19" ht="24.9" customHeight="1" x14ac:dyDescent="0.2">
      <c r="A22" s="50" t="s">
        <v>73</v>
      </c>
      <c r="B22" s="53">
        <f t="shared" ref="B22:S22" si="0">SUM(B12:B21)</f>
        <v>0</v>
      </c>
      <c r="C22" s="81">
        <f t="shared" si="0"/>
        <v>0</v>
      </c>
      <c r="D22" s="53">
        <f t="shared" si="0"/>
        <v>0</v>
      </c>
      <c r="E22" s="81">
        <f t="shared" si="0"/>
        <v>0</v>
      </c>
      <c r="F22" s="53">
        <f t="shared" si="0"/>
        <v>0</v>
      </c>
      <c r="G22" s="81">
        <f t="shared" si="0"/>
        <v>0</v>
      </c>
      <c r="H22" s="53">
        <f t="shared" si="0"/>
        <v>0</v>
      </c>
      <c r="I22" s="81">
        <f t="shared" si="0"/>
        <v>0</v>
      </c>
      <c r="J22" s="53">
        <f t="shared" si="0"/>
        <v>0</v>
      </c>
      <c r="K22" s="81">
        <f t="shared" si="0"/>
        <v>0</v>
      </c>
      <c r="L22" s="81">
        <f t="shared" si="0"/>
        <v>0</v>
      </c>
      <c r="M22" s="82">
        <f t="shared" si="0"/>
        <v>0</v>
      </c>
      <c r="N22" s="81">
        <f t="shared" si="0"/>
        <v>0</v>
      </c>
      <c r="O22" s="81">
        <f t="shared" si="0"/>
        <v>0</v>
      </c>
      <c r="P22" s="82">
        <f t="shared" si="0"/>
        <v>0</v>
      </c>
      <c r="Q22" s="81">
        <f t="shared" si="0"/>
        <v>0</v>
      </c>
      <c r="R22" s="81">
        <f t="shared" si="0"/>
        <v>0</v>
      </c>
      <c r="S22" s="83">
        <f t="shared" si="0"/>
        <v>0</v>
      </c>
    </row>
    <row r="23" spans="1:19" ht="24.9" customHeight="1" x14ac:dyDescent="0.2">
      <c r="A23" s="50" t="s">
        <v>69</v>
      </c>
      <c r="B23" s="247">
        <f>SUM(B22:K22)</f>
        <v>0</v>
      </c>
      <c r="C23" s="247"/>
      <c r="D23" s="247"/>
      <c r="E23" s="247"/>
      <c r="F23" s="247"/>
      <c r="G23" s="247"/>
      <c r="H23" s="247"/>
      <c r="I23" s="247"/>
      <c r="J23" s="247"/>
      <c r="K23" s="247"/>
      <c r="L23" s="246">
        <f>SUM(L22:M22)</f>
        <v>0</v>
      </c>
      <c r="M23" s="248"/>
      <c r="N23" s="246">
        <f>SUM(N22:P22)</f>
        <v>0</v>
      </c>
      <c r="O23" s="247"/>
      <c r="P23" s="248"/>
      <c r="Q23" s="246">
        <f>SUM(Q22:S22)</f>
        <v>0</v>
      </c>
      <c r="R23" s="247"/>
      <c r="S23" s="249"/>
    </row>
    <row r="24" spans="1:19" ht="24.9" customHeight="1" thickBot="1" x14ac:dyDescent="0.25">
      <c r="A24" s="51" t="s">
        <v>70</v>
      </c>
      <c r="B24" s="240">
        <f>SUM(B23:S23)</f>
        <v>0</v>
      </c>
      <c r="C24" s="240"/>
      <c r="D24" s="240"/>
      <c r="E24" s="240"/>
      <c r="F24" s="240"/>
      <c r="G24" s="240"/>
      <c r="H24" s="240"/>
      <c r="I24" s="240"/>
      <c r="J24" s="240"/>
      <c r="K24" s="240"/>
      <c r="L24" s="240"/>
      <c r="M24" s="240"/>
      <c r="N24" s="240"/>
      <c r="O24" s="240"/>
      <c r="P24" s="240"/>
      <c r="Q24" s="240"/>
      <c r="R24" s="240"/>
      <c r="S24" s="241"/>
    </row>
    <row r="25" spans="1:19" ht="14.4" x14ac:dyDescent="0.2">
      <c r="R25" s="196" t="s">
        <v>200</v>
      </c>
    </row>
  </sheetData>
  <mergeCells count="28">
    <mergeCell ref="B24:S24"/>
    <mergeCell ref="Q5:Q11"/>
    <mergeCell ref="R5:R11"/>
    <mergeCell ref="S5:S11"/>
    <mergeCell ref="B23:K23"/>
    <mergeCell ref="L23:M23"/>
    <mergeCell ref="N23:P23"/>
    <mergeCell ref="Q23:S23"/>
    <mergeCell ref="Q3:S4"/>
    <mergeCell ref="B5:B11"/>
    <mergeCell ref="C5:C11"/>
    <mergeCell ref="D5:D11"/>
    <mergeCell ref="E5:E11"/>
    <mergeCell ref="F5:F11"/>
    <mergeCell ref="G5:G11"/>
    <mergeCell ref="H5:H11"/>
    <mergeCell ref="I5:I11"/>
    <mergeCell ref="J5:J11"/>
    <mergeCell ref="A3:A11"/>
    <mergeCell ref="B3:K4"/>
    <mergeCell ref="L3:M4"/>
    <mergeCell ref="N3:P4"/>
    <mergeCell ref="K5:K11"/>
    <mergeCell ref="L5:L11"/>
    <mergeCell ref="M5:M11"/>
    <mergeCell ref="N5:N11"/>
    <mergeCell ref="O5:O11"/>
    <mergeCell ref="P5:P11"/>
  </mergeCells>
  <phoneticPr fontId="2"/>
  <printOptions horizontalCentered="1" verticalCentered="1"/>
  <pageMargins left="0.78740157480314965" right="0.78740157480314965" top="0.78740157480314965" bottom="0.78740157480314965" header="0.51181102362204722" footer="0.51181102362204722"/>
  <pageSetup paperSize="9" scale="85" orientation="landscape" r:id="rId1"/>
  <headerFooter alignWithMargins="0">
    <oddFooter xml:space="preserve">&amp;C&amp;"ＭＳ ゴシック,標準"&amp;10 &amp;"ＭＳ Ｐゴシック,標準"&amp;11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2"/>
  <sheetViews>
    <sheetView showGridLines="0" showZeros="0" topLeftCell="A16" zoomScaleNormal="100" zoomScaleSheetLayoutView="70" workbookViewId="0"/>
  </sheetViews>
  <sheetFormatPr defaultColWidth="9" defaultRowHeight="21.75" customHeight="1" x14ac:dyDescent="0.2"/>
  <cols>
    <col min="1" max="2" width="6.77734375" style="45" customWidth="1"/>
    <col min="3" max="8" width="6" style="45" customWidth="1"/>
    <col min="9" max="9" width="24.6640625" style="45" customWidth="1"/>
    <col min="10" max="11" width="16.44140625" style="45" customWidth="1"/>
    <col min="12" max="12" width="14.21875" style="45" customWidth="1"/>
    <col min="13" max="13" width="35" style="45" customWidth="1"/>
    <col min="14" max="14" width="13" style="45" customWidth="1"/>
    <col min="15" max="15" width="12.44140625" style="45" customWidth="1"/>
    <col min="16" max="16384" width="9" style="45"/>
  </cols>
  <sheetData>
    <row r="1" spans="1:15" ht="21.75" customHeight="1" thickBot="1" x14ac:dyDescent="0.25">
      <c r="A1" s="44" t="s">
        <v>74</v>
      </c>
      <c r="O1" s="46" t="s">
        <v>75</v>
      </c>
    </row>
    <row r="2" spans="1:15" ht="18.75" customHeight="1" x14ac:dyDescent="0.2">
      <c r="A2" s="280" t="s">
        <v>76</v>
      </c>
      <c r="B2" s="281"/>
      <c r="C2" s="281"/>
      <c r="D2" s="281"/>
      <c r="E2" s="281"/>
      <c r="F2" s="281"/>
      <c r="G2" s="54"/>
      <c r="H2" s="54"/>
      <c r="I2" s="54"/>
      <c r="J2" s="55" t="s">
        <v>77</v>
      </c>
      <c r="K2" s="56" t="s">
        <v>78</v>
      </c>
      <c r="L2" s="55" t="s">
        <v>79</v>
      </c>
      <c r="M2" s="56" t="s">
        <v>80</v>
      </c>
      <c r="N2" s="57" t="s">
        <v>81</v>
      </c>
      <c r="O2" s="262" t="s">
        <v>82</v>
      </c>
    </row>
    <row r="3" spans="1:15" ht="18.75" customHeight="1" x14ac:dyDescent="0.2">
      <c r="A3" s="265" t="s">
        <v>83</v>
      </c>
      <c r="B3" s="266"/>
      <c r="C3" s="266"/>
      <c r="D3" s="266"/>
      <c r="E3" s="266"/>
      <c r="F3" s="266"/>
      <c r="J3" s="58" t="s">
        <v>84</v>
      </c>
      <c r="K3" s="58" t="s">
        <v>85</v>
      </c>
      <c r="L3" s="58" t="s">
        <v>86</v>
      </c>
      <c r="M3" s="59" t="s">
        <v>87</v>
      </c>
      <c r="N3" s="271" t="s">
        <v>88</v>
      </c>
      <c r="O3" s="263"/>
    </row>
    <row r="4" spans="1:15" ht="18.75" customHeight="1" x14ac:dyDescent="0.2">
      <c r="A4" s="267"/>
      <c r="B4" s="268"/>
      <c r="C4" s="268"/>
      <c r="D4" s="268"/>
      <c r="E4" s="268"/>
      <c r="F4" s="268"/>
      <c r="J4" s="60" t="s">
        <v>210</v>
      </c>
      <c r="K4" s="60" t="s">
        <v>211</v>
      </c>
      <c r="L4" s="60" t="s">
        <v>212</v>
      </c>
      <c r="M4" s="60"/>
      <c r="N4" s="272"/>
      <c r="O4" s="263"/>
    </row>
    <row r="5" spans="1:15" ht="18.75" customHeight="1" x14ac:dyDescent="0.2">
      <c r="A5" s="267"/>
      <c r="B5" s="268"/>
      <c r="C5" s="268"/>
      <c r="D5" s="268"/>
      <c r="E5" s="268"/>
      <c r="F5" s="268"/>
      <c r="J5" s="59" t="s">
        <v>46</v>
      </c>
      <c r="K5" s="59" t="s">
        <v>72</v>
      </c>
      <c r="L5" s="274" t="s">
        <v>89</v>
      </c>
      <c r="M5" s="59" t="s">
        <v>166</v>
      </c>
      <c r="N5" s="272"/>
      <c r="O5" s="263"/>
    </row>
    <row r="6" spans="1:15" ht="18.75" customHeight="1" x14ac:dyDescent="0.2">
      <c r="A6" s="269"/>
      <c r="B6" s="270"/>
      <c r="C6" s="270"/>
      <c r="D6" s="270"/>
      <c r="E6" s="270"/>
      <c r="F6" s="270"/>
      <c r="J6" s="60" t="s">
        <v>90</v>
      </c>
      <c r="K6" s="60" t="s">
        <v>90</v>
      </c>
      <c r="L6" s="275"/>
      <c r="M6" s="60" t="s">
        <v>213</v>
      </c>
      <c r="N6" s="273"/>
      <c r="O6" s="264"/>
    </row>
    <row r="7" spans="1:15" ht="19.5" customHeight="1" x14ac:dyDescent="0.2">
      <c r="A7" s="285" t="s">
        <v>48</v>
      </c>
      <c r="B7" s="286"/>
      <c r="C7" s="253" t="s">
        <v>91</v>
      </c>
      <c r="D7" s="279"/>
      <c r="E7" s="279"/>
      <c r="F7" s="279"/>
      <c r="G7" s="279"/>
      <c r="H7" s="279"/>
      <c r="I7" s="279"/>
      <c r="J7" s="52">
        <f>'様式-1'!$B$23</f>
        <v>0</v>
      </c>
      <c r="K7" s="85">
        <f>'様式-2'!$B$22</f>
        <v>0</v>
      </c>
      <c r="L7" s="85">
        <f>K7-J7</f>
        <v>0</v>
      </c>
      <c r="M7" s="85" t="str">
        <f t="shared" ref="M7:M15" si="0">IF(L7&lt;=0," ",L7)</f>
        <v xml:space="preserve"> </v>
      </c>
      <c r="N7" s="200">
        <v>0.9</v>
      </c>
      <c r="O7" s="276" t="s">
        <v>92</v>
      </c>
    </row>
    <row r="8" spans="1:15" ht="19.5" customHeight="1" x14ac:dyDescent="0.2">
      <c r="A8" s="287"/>
      <c r="B8" s="288"/>
      <c r="C8" s="253" t="s">
        <v>93</v>
      </c>
      <c r="D8" s="279"/>
      <c r="E8" s="279"/>
      <c r="F8" s="279"/>
      <c r="G8" s="279"/>
      <c r="H8" s="279"/>
      <c r="I8" s="279"/>
      <c r="J8" s="85">
        <f>'様式-1'!$C$23</f>
        <v>0</v>
      </c>
      <c r="K8" s="85">
        <f>'様式-2'!$C$22</f>
        <v>0</v>
      </c>
      <c r="L8" s="85">
        <f t="shared" ref="L8:L16" si="1">K8-J8</f>
        <v>0</v>
      </c>
      <c r="M8" s="85" t="str">
        <f t="shared" si="0"/>
        <v xml:space="preserve"> </v>
      </c>
      <c r="N8" s="200">
        <v>1</v>
      </c>
      <c r="O8" s="277"/>
    </row>
    <row r="9" spans="1:15" ht="19.5" customHeight="1" x14ac:dyDescent="0.2">
      <c r="A9" s="287"/>
      <c r="B9" s="288"/>
      <c r="C9" s="253" t="s">
        <v>94</v>
      </c>
      <c r="D9" s="279"/>
      <c r="E9" s="279"/>
      <c r="F9" s="279"/>
      <c r="G9" s="279"/>
      <c r="H9" s="279"/>
      <c r="I9" s="279"/>
      <c r="J9" s="85">
        <f>'様式-1'!$D$23</f>
        <v>0</v>
      </c>
      <c r="K9" s="85">
        <f>'様式-2'!$D$22</f>
        <v>0</v>
      </c>
      <c r="L9" s="85">
        <f t="shared" si="1"/>
        <v>0</v>
      </c>
      <c r="M9" s="85" t="str">
        <f t="shared" si="0"/>
        <v xml:space="preserve"> </v>
      </c>
      <c r="N9" s="200">
        <v>1</v>
      </c>
      <c r="O9" s="277"/>
    </row>
    <row r="10" spans="1:15" ht="19.5" customHeight="1" x14ac:dyDescent="0.2">
      <c r="A10" s="287"/>
      <c r="B10" s="288"/>
      <c r="C10" s="253" t="s">
        <v>95</v>
      </c>
      <c r="D10" s="279"/>
      <c r="E10" s="279"/>
      <c r="F10" s="279"/>
      <c r="G10" s="279"/>
      <c r="H10" s="279"/>
      <c r="I10" s="279"/>
      <c r="J10" s="85">
        <f>'様式-1'!$E$23</f>
        <v>0</v>
      </c>
      <c r="K10" s="85">
        <f>'様式-2'!$E$22</f>
        <v>0</v>
      </c>
      <c r="L10" s="85">
        <f t="shared" si="1"/>
        <v>0</v>
      </c>
      <c r="M10" s="85" t="str">
        <f t="shared" si="0"/>
        <v xml:space="preserve"> </v>
      </c>
      <c r="N10" s="200">
        <v>1</v>
      </c>
      <c r="O10" s="277"/>
    </row>
    <row r="11" spans="1:15" ht="19.5" customHeight="1" x14ac:dyDescent="0.2">
      <c r="A11" s="287"/>
      <c r="B11" s="288"/>
      <c r="C11" s="253" t="s">
        <v>56</v>
      </c>
      <c r="D11" s="279"/>
      <c r="E11" s="279"/>
      <c r="F11" s="279"/>
      <c r="G11" s="279"/>
      <c r="H11" s="279"/>
      <c r="I11" s="279"/>
      <c r="J11" s="85">
        <f>'様式-1'!$F$23</f>
        <v>0</v>
      </c>
      <c r="K11" s="85">
        <f>'様式-2'!$F$22</f>
        <v>0</v>
      </c>
      <c r="L11" s="85">
        <f t="shared" si="1"/>
        <v>0</v>
      </c>
      <c r="M11" s="85" t="str">
        <f t="shared" si="0"/>
        <v xml:space="preserve"> </v>
      </c>
      <c r="N11" s="200">
        <v>0.9</v>
      </c>
      <c r="O11" s="277"/>
    </row>
    <row r="12" spans="1:15" ht="19.5" customHeight="1" x14ac:dyDescent="0.2">
      <c r="A12" s="287"/>
      <c r="B12" s="288"/>
      <c r="C12" s="253" t="s">
        <v>57</v>
      </c>
      <c r="D12" s="279"/>
      <c r="E12" s="279"/>
      <c r="F12" s="279"/>
      <c r="G12" s="279"/>
      <c r="H12" s="279"/>
      <c r="I12" s="279"/>
      <c r="J12" s="85">
        <f>'様式-1'!$G$23</f>
        <v>0</v>
      </c>
      <c r="K12" s="85">
        <f>'様式-2'!$G$22</f>
        <v>0</v>
      </c>
      <c r="L12" s="85">
        <f t="shared" si="1"/>
        <v>0</v>
      </c>
      <c r="M12" s="85" t="str">
        <f t="shared" si="0"/>
        <v xml:space="preserve"> </v>
      </c>
      <c r="N12" s="201" t="s">
        <v>96</v>
      </c>
      <c r="O12" s="277"/>
    </row>
    <row r="13" spans="1:15" ht="19.5" customHeight="1" x14ac:dyDescent="0.2">
      <c r="A13" s="287"/>
      <c r="B13" s="288"/>
      <c r="C13" s="253" t="s">
        <v>58</v>
      </c>
      <c r="D13" s="279"/>
      <c r="E13" s="279"/>
      <c r="F13" s="279"/>
      <c r="G13" s="279"/>
      <c r="H13" s="279"/>
      <c r="I13" s="279"/>
      <c r="J13" s="85">
        <f>'様式-1'!$H$23</f>
        <v>0</v>
      </c>
      <c r="K13" s="85">
        <f>'様式-2'!$H$22</f>
        <v>0</v>
      </c>
      <c r="L13" s="85">
        <f t="shared" si="1"/>
        <v>0</v>
      </c>
      <c r="M13" s="85" t="str">
        <f t="shared" si="0"/>
        <v xml:space="preserve"> </v>
      </c>
      <c r="N13" s="200">
        <v>0.9</v>
      </c>
      <c r="O13" s="277"/>
    </row>
    <row r="14" spans="1:15" ht="19.5" customHeight="1" x14ac:dyDescent="0.2">
      <c r="A14" s="287"/>
      <c r="B14" s="288"/>
      <c r="C14" s="253" t="s">
        <v>59</v>
      </c>
      <c r="D14" s="279"/>
      <c r="E14" s="279"/>
      <c r="F14" s="279"/>
      <c r="G14" s="279"/>
      <c r="H14" s="279"/>
      <c r="I14" s="279"/>
      <c r="J14" s="85">
        <f>'様式-1'!$I$23</f>
        <v>0</v>
      </c>
      <c r="K14" s="85">
        <f>'様式-2'!$I$22</f>
        <v>0</v>
      </c>
      <c r="L14" s="85">
        <f t="shared" si="1"/>
        <v>0</v>
      </c>
      <c r="M14" s="85" t="str">
        <f t="shared" si="0"/>
        <v xml:space="preserve"> </v>
      </c>
      <c r="N14" s="201" t="s">
        <v>96</v>
      </c>
      <c r="O14" s="277"/>
    </row>
    <row r="15" spans="1:15" ht="19.5" customHeight="1" x14ac:dyDescent="0.2">
      <c r="A15" s="287"/>
      <c r="B15" s="288"/>
      <c r="C15" s="253" t="s">
        <v>60</v>
      </c>
      <c r="D15" s="279"/>
      <c r="E15" s="279"/>
      <c r="F15" s="279"/>
      <c r="G15" s="279"/>
      <c r="H15" s="279"/>
      <c r="I15" s="279"/>
      <c r="J15" s="85">
        <f>'様式-1'!$J$23</f>
        <v>0</v>
      </c>
      <c r="K15" s="85">
        <f>'様式-2'!$J$22</f>
        <v>0</v>
      </c>
      <c r="L15" s="85">
        <f t="shared" si="1"/>
        <v>0</v>
      </c>
      <c r="M15" s="85" t="str">
        <f t="shared" si="0"/>
        <v xml:space="preserve"> </v>
      </c>
      <c r="N15" s="200">
        <v>0.9</v>
      </c>
      <c r="O15" s="277"/>
    </row>
    <row r="16" spans="1:15" ht="19.5" customHeight="1" x14ac:dyDescent="0.2">
      <c r="A16" s="287"/>
      <c r="B16" s="288"/>
      <c r="C16" s="253" t="s">
        <v>61</v>
      </c>
      <c r="D16" s="279"/>
      <c r="E16" s="279"/>
      <c r="F16" s="279"/>
      <c r="G16" s="279"/>
      <c r="H16" s="279"/>
      <c r="I16" s="279"/>
      <c r="J16" s="85">
        <f>'様式-1'!$K$23</f>
        <v>0</v>
      </c>
      <c r="K16" s="85">
        <f>'様式-2'!$K$22</f>
        <v>0</v>
      </c>
      <c r="L16" s="85">
        <f t="shared" si="1"/>
        <v>0</v>
      </c>
      <c r="M16" s="85" t="str">
        <f t="shared" ref="M16:M22" si="2">IF(L16&lt;=0," ",L16)</f>
        <v xml:space="preserve"> </v>
      </c>
      <c r="N16" s="201" t="s">
        <v>96</v>
      </c>
      <c r="O16" s="277"/>
    </row>
    <row r="17" spans="1:15" ht="21.75" customHeight="1" x14ac:dyDescent="0.2">
      <c r="A17" s="289"/>
      <c r="B17" s="290"/>
      <c r="C17" s="226" t="s">
        <v>97</v>
      </c>
      <c r="D17" s="239"/>
      <c r="E17" s="239"/>
      <c r="F17" s="231"/>
      <c r="G17" s="47"/>
      <c r="H17" s="47"/>
      <c r="I17" s="47"/>
      <c r="J17" s="85">
        <f>SUM(J7:J16)</f>
        <v>0</v>
      </c>
      <c r="K17" s="85">
        <f>SUM(K7:K16)</f>
        <v>0</v>
      </c>
      <c r="L17" s="85">
        <f>SUM(L7:L16)</f>
        <v>0</v>
      </c>
      <c r="M17" s="85">
        <f>SUM(M7:M16)</f>
        <v>0</v>
      </c>
      <c r="N17" s="200"/>
      <c r="O17" s="278"/>
    </row>
    <row r="18" spans="1:15" ht="38.25" customHeight="1" x14ac:dyDescent="0.2">
      <c r="A18" s="285" t="s">
        <v>49</v>
      </c>
      <c r="B18" s="291"/>
      <c r="C18" s="253" t="s">
        <v>62</v>
      </c>
      <c r="D18" s="254"/>
      <c r="E18" s="254"/>
      <c r="F18" s="254"/>
      <c r="G18" s="254"/>
      <c r="H18" s="254"/>
      <c r="I18" s="255"/>
      <c r="J18" s="86">
        <f>'様式-1'!$L$23</f>
        <v>0</v>
      </c>
      <c r="K18" s="86">
        <f>'様式-2'!$L$22</f>
        <v>0</v>
      </c>
      <c r="L18" s="86">
        <f>K18-J18</f>
        <v>0</v>
      </c>
      <c r="M18" s="85" t="str">
        <f t="shared" si="2"/>
        <v xml:space="preserve"> </v>
      </c>
      <c r="N18" s="202">
        <v>0.95</v>
      </c>
      <c r="O18" s="70"/>
    </row>
    <row r="19" spans="1:15" ht="18.75" customHeight="1" x14ac:dyDescent="0.2">
      <c r="A19" s="292"/>
      <c r="B19" s="293"/>
      <c r="C19" s="253" t="s">
        <v>63</v>
      </c>
      <c r="D19" s="254"/>
      <c r="E19" s="254"/>
      <c r="F19" s="254"/>
      <c r="G19" s="254"/>
      <c r="H19" s="254"/>
      <c r="I19" s="255"/>
      <c r="J19" s="86">
        <f>'様式-1'!$M$23</f>
        <v>0</v>
      </c>
      <c r="K19" s="86">
        <f>'様式-2'!$M$22</f>
        <v>0</v>
      </c>
      <c r="L19" s="86">
        <f>K19-J19</f>
        <v>0</v>
      </c>
      <c r="M19" s="85" t="str">
        <f t="shared" si="2"/>
        <v xml:space="preserve"> </v>
      </c>
      <c r="N19" s="202">
        <v>1</v>
      </c>
      <c r="O19" s="71"/>
    </row>
    <row r="20" spans="1:15" ht="21.75" customHeight="1" x14ac:dyDescent="0.2">
      <c r="A20" s="294"/>
      <c r="B20" s="295"/>
      <c r="C20" s="282" t="s">
        <v>97</v>
      </c>
      <c r="D20" s="283"/>
      <c r="E20" s="283"/>
      <c r="F20" s="284"/>
      <c r="G20" s="61"/>
      <c r="H20" s="61"/>
      <c r="I20" s="61"/>
      <c r="J20" s="85">
        <f>SUM(J18:J19)</f>
        <v>0</v>
      </c>
      <c r="K20" s="85">
        <f>SUM(K18:K19)</f>
        <v>0</v>
      </c>
      <c r="L20" s="85">
        <f>SUM(L18:L19)</f>
        <v>0</v>
      </c>
      <c r="M20" s="85">
        <f>SUM(M18:M19)</f>
        <v>0</v>
      </c>
      <c r="N20" s="200"/>
      <c r="O20" s="62"/>
    </row>
    <row r="21" spans="1:15" ht="18.75" customHeight="1" x14ac:dyDescent="0.2">
      <c r="A21" s="256" t="s">
        <v>50</v>
      </c>
      <c r="B21" s="257"/>
      <c r="C21" s="253" t="s">
        <v>64</v>
      </c>
      <c r="D21" s="254"/>
      <c r="E21" s="254"/>
      <c r="F21" s="254"/>
      <c r="G21" s="254"/>
      <c r="H21" s="254"/>
      <c r="I21" s="255"/>
      <c r="J21" s="86">
        <f>'様式-1'!$N$23</f>
        <v>0</v>
      </c>
      <c r="K21" s="86">
        <f>'様式-2'!$N$22</f>
        <v>0</v>
      </c>
      <c r="L21" s="86">
        <f>K21-J21</f>
        <v>0</v>
      </c>
      <c r="M21" s="85" t="str">
        <f t="shared" si="2"/>
        <v xml:space="preserve"> </v>
      </c>
      <c r="N21" s="202">
        <v>0.5</v>
      </c>
      <c r="O21" s="71"/>
    </row>
    <row r="22" spans="1:15" ht="38.25" customHeight="1" x14ac:dyDescent="0.2">
      <c r="A22" s="258"/>
      <c r="B22" s="259"/>
      <c r="C22" s="253" t="s">
        <v>98</v>
      </c>
      <c r="D22" s="254"/>
      <c r="E22" s="254"/>
      <c r="F22" s="254"/>
      <c r="G22" s="254"/>
      <c r="H22" s="254"/>
      <c r="I22" s="255"/>
      <c r="J22" s="86">
        <f>'様式-1'!$O$23</f>
        <v>0</v>
      </c>
      <c r="K22" s="86">
        <f>'様式-2'!$O$22</f>
        <v>0</v>
      </c>
      <c r="L22" s="86">
        <f>K22-J22</f>
        <v>0</v>
      </c>
      <c r="M22" s="85" t="str">
        <f t="shared" si="2"/>
        <v xml:space="preserve"> </v>
      </c>
      <c r="N22" s="202">
        <v>0.8</v>
      </c>
      <c r="O22" s="71"/>
    </row>
    <row r="23" spans="1:15" ht="38.25" customHeight="1" x14ac:dyDescent="0.2">
      <c r="A23" s="258"/>
      <c r="B23" s="259"/>
      <c r="C23" s="253" t="s">
        <v>66</v>
      </c>
      <c r="D23" s="254"/>
      <c r="E23" s="254"/>
      <c r="F23" s="254"/>
      <c r="G23" s="254"/>
      <c r="H23" s="254"/>
      <c r="I23" s="255"/>
      <c r="J23" s="86">
        <f>'様式-1'!$P$23</f>
        <v>0</v>
      </c>
      <c r="K23" s="86">
        <f>'様式-2'!$P$22</f>
        <v>0</v>
      </c>
      <c r="L23" s="86">
        <f>K23-J23</f>
        <v>0</v>
      </c>
      <c r="M23" s="85" t="str">
        <f>IF(L23&lt;=0," ",L23)</f>
        <v xml:space="preserve"> </v>
      </c>
      <c r="N23" s="202">
        <v>0.5</v>
      </c>
      <c r="O23" s="71"/>
    </row>
    <row r="24" spans="1:15" ht="21.75" customHeight="1" x14ac:dyDescent="0.2">
      <c r="A24" s="260"/>
      <c r="B24" s="261"/>
      <c r="C24" s="226" t="s">
        <v>97</v>
      </c>
      <c r="D24" s="239"/>
      <c r="E24" s="239"/>
      <c r="F24" s="231"/>
      <c r="G24" s="61"/>
      <c r="H24" s="61"/>
      <c r="I24" s="61"/>
      <c r="J24" s="85">
        <f>SUM(J21:J23)</f>
        <v>0</v>
      </c>
      <c r="K24" s="85">
        <f>SUM(K21:K23)</f>
        <v>0</v>
      </c>
      <c r="L24" s="85">
        <f>SUM(L21:L23)</f>
        <v>0</v>
      </c>
      <c r="M24" s="85">
        <f>SUM(M21:M23)</f>
        <v>0</v>
      </c>
      <c r="N24" s="200"/>
      <c r="O24" s="62"/>
    </row>
    <row r="25" spans="1:15" ht="19.5" customHeight="1" x14ac:dyDescent="0.2">
      <c r="A25" s="285" t="s">
        <v>99</v>
      </c>
      <c r="B25" s="311"/>
      <c r="C25" s="253" t="s">
        <v>100</v>
      </c>
      <c r="D25" s="279"/>
      <c r="E25" s="279"/>
      <c r="F25" s="279"/>
      <c r="G25" s="279"/>
      <c r="H25" s="279"/>
      <c r="I25" s="316"/>
      <c r="J25" s="87">
        <f>'様式-1'!$Q$23</f>
        <v>0</v>
      </c>
      <c r="K25" s="87">
        <f>'様式-2'!$Q$22</f>
        <v>0</v>
      </c>
      <c r="L25" s="85">
        <f>K25-J25</f>
        <v>0</v>
      </c>
      <c r="M25" s="296"/>
      <c r="N25" s="203">
        <v>0.3</v>
      </c>
      <c r="O25" s="62"/>
    </row>
    <row r="26" spans="1:15" ht="19.5" customHeight="1" x14ac:dyDescent="0.2">
      <c r="A26" s="312"/>
      <c r="B26" s="313"/>
      <c r="C26" s="253" t="s">
        <v>68</v>
      </c>
      <c r="D26" s="279"/>
      <c r="E26" s="279"/>
      <c r="F26" s="279"/>
      <c r="G26" s="279"/>
      <c r="H26" s="279"/>
      <c r="I26" s="279"/>
      <c r="J26" s="87">
        <f>'様式-1'!$R$23</f>
        <v>0</v>
      </c>
      <c r="K26" s="87">
        <f>'様式-2'!$R$22</f>
        <v>0</v>
      </c>
      <c r="L26" s="85">
        <f>K26-J26</f>
        <v>0</v>
      </c>
      <c r="M26" s="297"/>
      <c r="N26" s="203">
        <v>0.4</v>
      </c>
      <c r="O26" s="62"/>
    </row>
    <row r="27" spans="1:15" ht="38.25" customHeight="1" x14ac:dyDescent="0.2">
      <c r="A27" s="312"/>
      <c r="B27" s="313"/>
      <c r="C27" s="253" t="s">
        <v>167</v>
      </c>
      <c r="D27" s="254"/>
      <c r="E27" s="254"/>
      <c r="F27" s="254"/>
      <c r="G27" s="254"/>
      <c r="H27" s="254"/>
      <c r="I27" s="255"/>
      <c r="J27" s="88">
        <f>'様式-1'!$S$23</f>
        <v>0</v>
      </c>
      <c r="K27" s="88">
        <f>'様式-2'!$S$22</f>
        <v>0</v>
      </c>
      <c r="L27" s="88">
        <f>K27-J27</f>
        <v>0</v>
      </c>
      <c r="M27" s="297"/>
      <c r="N27" s="200">
        <v>0.2</v>
      </c>
      <c r="O27" s="62"/>
    </row>
    <row r="28" spans="1:15" ht="21.75" customHeight="1" x14ac:dyDescent="0.2">
      <c r="A28" s="314"/>
      <c r="B28" s="315"/>
      <c r="C28" s="303" t="s">
        <v>97</v>
      </c>
      <c r="D28" s="304"/>
      <c r="E28" s="304"/>
      <c r="F28" s="305"/>
      <c r="J28" s="87">
        <f>SUM(J25:J27)</f>
        <v>0</v>
      </c>
      <c r="K28" s="87">
        <f>SUM(K25:K27)</f>
        <v>0</v>
      </c>
      <c r="L28" s="87">
        <f>SUM(L25:L27)</f>
        <v>0</v>
      </c>
      <c r="M28" s="298"/>
      <c r="N28" s="204"/>
      <c r="O28" s="63"/>
    </row>
    <row r="29" spans="1:15" ht="21.75" customHeight="1" thickBot="1" x14ac:dyDescent="0.25">
      <c r="A29" s="306" t="s">
        <v>101</v>
      </c>
      <c r="B29" s="307"/>
      <c r="C29" s="308"/>
      <c r="D29" s="309"/>
      <c r="E29" s="309"/>
      <c r="F29" s="310"/>
      <c r="G29" s="64"/>
      <c r="H29" s="64"/>
      <c r="I29" s="64"/>
      <c r="J29" s="89">
        <f>J17+J20+J24+J28</f>
        <v>0</v>
      </c>
      <c r="K29" s="89">
        <f>K17+K20+K24+K28</f>
        <v>0</v>
      </c>
      <c r="L29" s="89">
        <f>L17+L20+L24+L28</f>
        <v>0</v>
      </c>
      <c r="M29" s="89">
        <f>M17+M20+M24</f>
        <v>0</v>
      </c>
      <c r="N29" s="205"/>
      <c r="O29" s="65"/>
    </row>
    <row r="30" spans="1:15" ht="21.75" customHeight="1" x14ac:dyDescent="0.2">
      <c r="M30" s="66" t="s">
        <v>102</v>
      </c>
      <c r="N30" s="196" t="s">
        <v>200</v>
      </c>
    </row>
    <row r="31" spans="1:15" ht="21.75" customHeight="1" x14ac:dyDescent="0.2">
      <c r="A31" s="268" t="s">
        <v>103</v>
      </c>
      <c r="B31" s="299"/>
      <c r="C31" s="300">
        <f>M29</f>
        <v>0</v>
      </c>
      <c r="D31" s="301"/>
      <c r="E31" s="301"/>
      <c r="F31" s="302"/>
      <c r="G31" s="197" t="s">
        <v>179</v>
      </c>
      <c r="J31" s="67"/>
    </row>
    <row r="32" spans="1:15" ht="21.75" customHeight="1" x14ac:dyDescent="0.2">
      <c r="C32" s="68" t="s">
        <v>204</v>
      </c>
      <c r="D32" s="69"/>
      <c r="E32" s="69"/>
      <c r="F32" s="69"/>
    </row>
  </sheetData>
  <mergeCells count="37">
    <mergeCell ref="M25:M28"/>
    <mergeCell ref="C26:I26"/>
    <mergeCell ref="A31:B31"/>
    <mergeCell ref="C31:F31"/>
    <mergeCell ref="C28:F28"/>
    <mergeCell ref="A29:B29"/>
    <mergeCell ref="C29:F29"/>
    <mergeCell ref="C27:I27"/>
    <mergeCell ref="A25:B28"/>
    <mergeCell ref="C25:I25"/>
    <mergeCell ref="C20:F20"/>
    <mergeCell ref="A7:B17"/>
    <mergeCell ref="C7:I7"/>
    <mergeCell ref="C18:I18"/>
    <mergeCell ref="C19:I19"/>
    <mergeCell ref="A18:B20"/>
    <mergeCell ref="O2:O6"/>
    <mergeCell ref="A3:F6"/>
    <mergeCell ref="N3:N6"/>
    <mergeCell ref="L5:L6"/>
    <mergeCell ref="O7:O17"/>
    <mergeCell ref="C8:I8"/>
    <mergeCell ref="C9:I9"/>
    <mergeCell ref="C10:I10"/>
    <mergeCell ref="C11:I11"/>
    <mergeCell ref="C12:I12"/>
    <mergeCell ref="A2:F2"/>
    <mergeCell ref="C13:I13"/>
    <mergeCell ref="C14:I14"/>
    <mergeCell ref="C15:I15"/>
    <mergeCell ref="C16:I16"/>
    <mergeCell ref="C17:F17"/>
    <mergeCell ref="C21:I21"/>
    <mergeCell ref="C22:I22"/>
    <mergeCell ref="C23:I23"/>
    <mergeCell ref="A21:B24"/>
    <mergeCell ref="C24:F24"/>
  </mergeCells>
  <phoneticPr fontId="2"/>
  <printOptions horizontalCentered="1" verticalCentered="1"/>
  <pageMargins left="0.78740157480314965" right="0.78740157480314965" top="0.78740157480314965" bottom="0.78740157480314965" header="0.51181102362204722" footer="0"/>
  <pageSetup paperSize="9" scale="72" orientation="landscape" r:id="rId1"/>
  <headerFooter alignWithMargins="0">
    <oddFooter xml:space="preserve">&amp;C&amp;"ＭＳ ゴシック,標準"&amp;10 &amp;"ＭＳ Ｐゴシック,標準"&amp;11
</oddFooter>
  </headerFooter>
  <ignoredErrors>
    <ignoredError sqref="J7" unlockedFormula="1"/>
    <ignoredError sqref="L17:M17 L20:M20 L24"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53"/>
  <sheetViews>
    <sheetView showGridLines="0" showZeros="0" topLeftCell="A10" zoomScaleNormal="100" zoomScaleSheetLayoutView="100" workbookViewId="0">
      <selection activeCell="H31" sqref="H31"/>
    </sheetView>
  </sheetViews>
  <sheetFormatPr defaultColWidth="9" defaultRowHeight="13.2" x14ac:dyDescent="0.2"/>
  <cols>
    <col min="1" max="1" width="4.88671875" style="1" customWidth="1"/>
    <col min="2" max="2" width="5.44140625" style="1" customWidth="1"/>
    <col min="3" max="3" width="3.6640625" style="1" customWidth="1"/>
    <col min="4" max="4" width="32" style="1" customWidth="1"/>
    <col min="5" max="5" width="12" style="1" customWidth="1"/>
    <col min="6" max="6" width="11.6640625" style="1" customWidth="1"/>
    <col min="7" max="7" width="12.77734375" style="1" customWidth="1"/>
    <col min="8" max="16384" width="9" style="1"/>
  </cols>
  <sheetData>
    <row r="1" spans="1:7" x14ac:dyDescent="0.2">
      <c r="E1" s="14"/>
      <c r="G1" s="317" t="s">
        <v>13</v>
      </c>
    </row>
    <row r="2" spans="1:7" ht="16.2" x14ac:dyDescent="0.2">
      <c r="A2" s="15" t="s">
        <v>14</v>
      </c>
      <c r="E2" s="14"/>
      <c r="F2" s="4"/>
      <c r="G2" s="318"/>
    </row>
    <row r="3" spans="1:7" x14ac:dyDescent="0.2">
      <c r="E3" s="14"/>
    </row>
    <row r="4" spans="1:7" x14ac:dyDescent="0.2">
      <c r="A4" s="1" t="s">
        <v>15</v>
      </c>
      <c r="D4" s="171"/>
      <c r="E4" s="16"/>
      <c r="F4" s="17"/>
    </row>
    <row r="5" spans="1:7" s="4" customFormat="1" ht="14.4" x14ac:dyDescent="0.2">
      <c r="A5" s="1" t="s">
        <v>16</v>
      </c>
      <c r="B5" s="1"/>
      <c r="C5" s="1"/>
      <c r="D5" s="75">
        <f>'様式-3'!M29</f>
        <v>0</v>
      </c>
      <c r="E5" s="14"/>
      <c r="F5" s="1"/>
      <c r="G5" s="1"/>
    </row>
    <row r="6" spans="1:7" x14ac:dyDescent="0.2">
      <c r="A6" s="1" t="s">
        <v>17</v>
      </c>
      <c r="E6" s="14"/>
    </row>
    <row r="7" spans="1:7" s="3" customFormat="1" ht="15" thickBot="1" x14ac:dyDescent="0.25">
      <c r="A7" s="1"/>
      <c r="B7" s="1"/>
      <c r="C7" s="1"/>
      <c r="D7" s="1"/>
      <c r="E7" s="14"/>
      <c r="F7" s="1"/>
      <c r="G7" s="1"/>
    </row>
    <row r="8" spans="1:7" s="3" customFormat="1" ht="25.5" customHeight="1" x14ac:dyDescent="0.2">
      <c r="A8" s="319" t="s">
        <v>18</v>
      </c>
      <c r="B8" s="320"/>
      <c r="C8" s="321"/>
      <c r="D8" s="18" t="s">
        <v>19</v>
      </c>
      <c r="E8" s="19" t="s">
        <v>20</v>
      </c>
      <c r="F8" s="13" t="s">
        <v>201</v>
      </c>
      <c r="G8" s="20" t="s">
        <v>202</v>
      </c>
    </row>
    <row r="9" spans="1:7" s="3" customFormat="1" ht="14.4" x14ac:dyDescent="0.2">
      <c r="A9" s="322" t="s">
        <v>21</v>
      </c>
      <c r="B9" s="326" t="s">
        <v>22</v>
      </c>
      <c r="C9" s="327"/>
      <c r="D9" s="21" t="s">
        <v>23</v>
      </c>
      <c r="E9" s="22">
        <v>0.9</v>
      </c>
      <c r="F9" s="26">
        <f>'様式-3'!J7</f>
        <v>0</v>
      </c>
      <c r="G9" s="77">
        <f>'様式-3'!K7</f>
        <v>0</v>
      </c>
    </row>
    <row r="10" spans="1:7" s="3" customFormat="1" ht="14.4" x14ac:dyDescent="0.2">
      <c r="A10" s="323"/>
      <c r="B10" s="328"/>
      <c r="C10" s="329"/>
      <c r="D10" s="24" t="s">
        <v>24</v>
      </c>
      <c r="E10" s="25">
        <v>1</v>
      </c>
      <c r="F10" s="26">
        <f>'様式-3'!J8</f>
        <v>0</v>
      </c>
      <c r="G10" s="27">
        <f>'様式-3'!K8</f>
        <v>0</v>
      </c>
    </row>
    <row r="11" spans="1:7" s="3" customFormat="1" ht="14.4" x14ac:dyDescent="0.2">
      <c r="A11" s="323"/>
      <c r="B11" s="328"/>
      <c r="C11" s="329"/>
      <c r="D11" s="24" t="s">
        <v>25</v>
      </c>
      <c r="E11" s="25">
        <v>1</v>
      </c>
      <c r="F11" s="26">
        <f>'様式-3'!J9</f>
        <v>0</v>
      </c>
      <c r="G11" s="27">
        <f>'様式-3'!K9</f>
        <v>0</v>
      </c>
    </row>
    <row r="12" spans="1:7" s="3" customFormat="1" ht="14.4" x14ac:dyDescent="0.2">
      <c r="A12" s="323"/>
      <c r="B12" s="328"/>
      <c r="C12" s="329"/>
      <c r="D12" s="24" t="s">
        <v>26</v>
      </c>
      <c r="E12" s="25">
        <v>1</v>
      </c>
      <c r="F12" s="26">
        <f>'様式-3'!J10</f>
        <v>0</v>
      </c>
      <c r="G12" s="27">
        <f>'様式-3'!K10</f>
        <v>0</v>
      </c>
    </row>
    <row r="13" spans="1:7" s="3" customFormat="1" ht="14.4" customHeight="1" x14ac:dyDescent="0.2">
      <c r="A13" s="323"/>
      <c r="B13" s="328"/>
      <c r="C13" s="329"/>
      <c r="D13" s="24" t="s">
        <v>27</v>
      </c>
      <c r="E13" s="25">
        <v>0.9</v>
      </c>
      <c r="F13" s="26">
        <f>'様式-3'!J11</f>
        <v>0</v>
      </c>
      <c r="G13" s="27">
        <f>'様式-3'!K11</f>
        <v>0</v>
      </c>
    </row>
    <row r="14" spans="1:7" s="3" customFormat="1" ht="14.4" customHeight="1" x14ac:dyDescent="0.2">
      <c r="A14" s="323"/>
      <c r="B14" s="328"/>
      <c r="C14" s="329"/>
      <c r="D14" s="24" t="s">
        <v>28</v>
      </c>
      <c r="E14" s="25"/>
      <c r="F14" s="26">
        <f>'様式-3'!J12</f>
        <v>0</v>
      </c>
      <c r="G14" s="27">
        <f>'様式-3'!K12</f>
        <v>0</v>
      </c>
    </row>
    <row r="15" spans="1:7" s="3" customFormat="1" ht="14.4" customHeight="1" x14ac:dyDescent="0.2">
      <c r="A15" s="323"/>
      <c r="B15" s="328"/>
      <c r="C15" s="329"/>
      <c r="D15" s="24" t="s">
        <v>29</v>
      </c>
      <c r="E15" s="25">
        <v>0.9</v>
      </c>
      <c r="F15" s="26">
        <f>'様式-3'!J13</f>
        <v>0</v>
      </c>
      <c r="G15" s="27">
        <f>'様式-3'!K13</f>
        <v>0</v>
      </c>
    </row>
    <row r="16" spans="1:7" s="3" customFormat="1" ht="14.4" customHeight="1" x14ac:dyDescent="0.2">
      <c r="A16" s="323"/>
      <c r="B16" s="328"/>
      <c r="C16" s="329"/>
      <c r="D16" s="24" t="s">
        <v>30</v>
      </c>
      <c r="E16" s="25"/>
      <c r="F16" s="26">
        <f>'様式-3'!J14</f>
        <v>0</v>
      </c>
      <c r="G16" s="27">
        <f>'様式-3'!K14</f>
        <v>0</v>
      </c>
    </row>
    <row r="17" spans="1:7" s="3" customFormat="1" ht="14.4" customHeight="1" x14ac:dyDescent="0.2">
      <c r="A17" s="324"/>
      <c r="B17" s="328"/>
      <c r="C17" s="329"/>
      <c r="D17" s="28" t="s">
        <v>31</v>
      </c>
      <c r="E17" s="29">
        <v>0.9</v>
      </c>
      <c r="F17" s="26">
        <f>'様式-3'!J15</f>
        <v>0</v>
      </c>
      <c r="G17" s="27">
        <f>'様式-3'!K15</f>
        <v>0</v>
      </c>
    </row>
    <row r="18" spans="1:7" s="3" customFormat="1" ht="14.4" customHeight="1" x14ac:dyDescent="0.2">
      <c r="A18" s="325"/>
      <c r="B18" s="330"/>
      <c r="C18" s="331"/>
      <c r="D18" s="30" t="s">
        <v>32</v>
      </c>
      <c r="E18" s="31"/>
      <c r="F18" s="26">
        <f>'様式-3'!J16</f>
        <v>0</v>
      </c>
      <c r="G18" s="78">
        <f>'様式-3'!K16</f>
        <v>0</v>
      </c>
    </row>
    <row r="19" spans="1:7" s="3" customFormat="1" ht="31.2" customHeight="1" x14ac:dyDescent="0.2">
      <c r="A19" s="322" t="s">
        <v>33</v>
      </c>
      <c r="B19" s="326" t="s">
        <v>34</v>
      </c>
      <c r="C19" s="327"/>
      <c r="D19" s="21" t="s">
        <v>35</v>
      </c>
      <c r="E19" s="22">
        <v>0.95</v>
      </c>
      <c r="F19" s="72">
        <f>'様式-3'!J18</f>
        <v>0</v>
      </c>
      <c r="G19" s="77">
        <f>'様式-3'!K18</f>
        <v>0</v>
      </c>
    </row>
    <row r="20" spans="1:7" s="3" customFormat="1" ht="14.4" customHeight="1" x14ac:dyDescent="0.2">
      <c r="A20" s="348"/>
      <c r="B20" s="349"/>
      <c r="C20" s="350"/>
      <c r="D20" s="32" t="s">
        <v>36</v>
      </c>
      <c r="E20" s="33">
        <v>1</v>
      </c>
      <c r="F20" s="26">
        <f>'様式-3'!J19</f>
        <v>0</v>
      </c>
      <c r="G20" s="27">
        <f>'様式-3'!K19</f>
        <v>0</v>
      </c>
    </row>
    <row r="21" spans="1:7" s="3" customFormat="1" ht="31.2" customHeight="1" x14ac:dyDescent="0.2">
      <c r="A21" s="323"/>
      <c r="B21" s="332" t="s">
        <v>37</v>
      </c>
      <c r="C21" s="351"/>
      <c r="D21" s="24" t="s">
        <v>38</v>
      </c>
      <c r="E21" s="25">
        <v>0.5</v>
      </c>
      <c r="F21" s="26">
        <f>'様式-3'!J21</f>
        <v>0</v>
      </c>
      <c r="G21" s="27">
        <f>'様式-3'!K21</f>
        <v>0</v>
      </c>
    </row>
    <row r="22" spans="1:7" s="3" customFormat="1" ht="42" customHeight="1" x14ac:dyDescent="0.2">
      <c r="A22" s="323"/>
      <c r="B22" s="332"/>
      <c r="C22" s="351"/>
      <c r="D22" s="24" t="s">
        <v>39</v>
      </c>
      <c r="E22" s="25">
        <v>0.8</v>
      </c>
      <c r="F22" s="26">
        <f>'様式-3'!J22</f>
        <v>0</v>
      </c>
      <c r="G22" s="27">
        <f>'様式-3'!K22</f>
        <v>0</v>
      </c>
    </row>
    <row r="23" spans="1:7" s="3" customFormat="1" ht="31.2" customHeight="1" x14ac:dyDescent="0.2">
      <c r="A23" s="323"/>
      <c r="B23" s="352"/>
      <c r="C23" s="351"/>
      <c r="D23" s="24" t="s">
        <v>40</v>
      </c>
      <c r="E23" s="25">
        <v>0.5</v>
      </c>
      <c r="F23" s="26">
        <f>'様式-3'!J23</f>
        <v>0</v>
      </c>
      <c r="G23" s="27">
        <f>'様式-3'!K23</f>
        <v>0</v>
      </c>
    </row>
    <row r="24" spans="1:7" s="3" customFormat="1" ht="17.25" customHeight="1" x14ac:dyDescent="0.2">
      <c r="A24" s="323"/>
      <c r="B24" s="332" t="s">
        <v>170</v>
      </c>
      <c r="C24" s="333"/>
      <c r="D24" s="24" t="s">
        <v>41</v>
      </c>
      <c r="E24" s="25">
        <v>0.3</v>
      </c>
      <c r="F24" s="26">
        <f>'様式-3'!J25</f>
        <v>0</v>
      </c>
      <c r="G24" s="27">
        <f>'様式-3'!K25</f>
        <v>0</v>
      </c>
    </row>
    <row r="25" spans="1:7" s="3" customFormat="1" ht="31.2" customHeight="1" x14ac:dyDescent="0.2">
      <c r="A25" s="323"/>
      <c r="B25" s="332"/>
      <c r="C25" s="333"/>
      <c r="D25" s="24" t="s">
        <v>42</v>
      </c>
      <c r="E25" s="25">
        <v>0.4</v>
      </c>
      <c r="F25" s="26">
        <f>'様式-3'!J26</f>
        <v>0</v>
      </c>
      <c r="G25" s="27">
        <f>'様式-3'!K26</f>
        <v>0</v>
      </c>
    </row>
    <row r="26" spans="1:7" s="3" customFormat="1" ht="53.25" customHeight="1" x14ac:dyDescent="0.2">
      <c r="A26" s="324"/>
      <c r="B26" s="334"/>
      <c r="C26" s="335"/>
      <c r="D26" s="28" t="s">
        <v>164</v>
      </c>
      <c r="E26" s="29">
        <v>0.2</v>
      </c>
      <c r="F26" s="26">
        <f>'様式-3'!J27</f>
        <v>0</v>
      </c>
      <c r="G26" s="27">
        <f>'様式-3'!K27</f>
        <v>0</v>
      </c>
    </row>
    <row r="27" spans="1:7" s="3" customFormat="1" ht="14.25" customHeight="1" x14ac:dyDescent="0.2">
      <c r="A27" s="336" t="s">
        <v>6</v>
      </c>
      <c r="B27" s="337"/>
      <c r="C27" s="311"/>
      <c r="D27" s="21"/>
      <c r="E27" s="22"/>
      <c r="F27" s="23"/>
      <c r="G27" s="34"/>
    </row>
    <row r="28" spans="1:7" s="3" customFormat="1" ht="14.4" x14ac:dyDescent="0.2">
      <c r="A28" s="312"/>
      <c r="B28" s="338"/>
      <c r="C28" s="313"/>
      <c r="D28" s="24"/>
      <c r="E28" s="25"/>
      <c r="F28" s="26"/>
      <c r="G28" s="35"/>
    </row>
    <row r="29" spans="1:7" s="3" customFormat="1" ht="15" thickBot="1" x14ac:dyDescent="0.25">
      <c r="A29" s="339"/>
      <c r="B29" s="340"/>
      <c r="C29" s="341"/>
      <c r="D29" s="36"/>
      <c r="E29" s="37"/>
      <c r="F29" s="38"/>
      <c r="G29" s="39"/>
    </row>
    <row r="30" spans="1:7" s="3" customFormat="1" ht="14.4" x14ac:dyDescent="0.2">
      <c r="A30" s="342" t="s">
        <v>43</v>
      </c>
      <c r="B30" s="343"/>
      <c r="C30" s="343"/>
      <c r="D30" s="344"/>
      <c r="E30" s="40"/>
      <c r="F30" s="41">
        <f>SUM(F9:F29)</f>
        <v>0</v>
      </c>
      <c r="G30" s="42">
        <f>SUM(G9:G29)</f>
        <v>0</v>
      </c>
    </row>
    <row r="31" spans="1:7" s="3" customFormat="1" ht="15" thickBot="1" x14ac:dyDescent="0.25">
      <c r="A31" s="345" t="s">
        <v>44</v>
      </c>
      <c r="B31" s="346"/>
      <c r="C31" s="346"/>
      <c r="D31" s="347"/>
      <c r="E31" s="43"/>
      <c r="F31" s="73" t="e">
        <f>ROUND(($E9*F9+$E10*F10+$E11*F11+$E12*F12+$E13*F13+$E14*F14+$E15*F15+$E16*F16+$E17*F17+$E18*F18+$E19*F19+$E20*F20+$E21*F21+$E22*F22+$E23*F23+$E24*F24+$E25*F25+$E26*F26)/F30,3)</f>
        <v>#DIV/0!</v>
      </c>
      <c r="G31" s="74" t="e">
        <f>ROUND(($E9*G9+$E10*G10+$E11*G11+$E12*G12+$E13*G13+$E15*G15+$E17*G17+$E19*G19+$E20*G20+$E21*G21+$E22*G22+$E23*G23+$E24*G24+$E25*G25+$E26*G26)/G30,3)</f>
        <v>#DIV/0!</v>
      </c>
    </row>
    <row r="32" spans="1:7" s="3" customFormat="1" ht="14.4" x14ac:dyDescent="0.2">
      <c r="A32" s="1"/>
      <c r="B32" s="4" t="s">
        <v>165</v>
      </c>
      <c r="C32" s="1"/>
      <c r="D32" s="1"/>
      <c r="E32" s="14"/>
      <c r="F32" s="1"/>
      <c r="G32" s="1"/>
    </row>
    <row r="33" s="3" customFormat="1" ht="14.4" x14ac:dyDescent="0.2"/>
    <row r="34" s="3" customFormat="1" ht="14.4" x14ac:dyDescent="0.2"/>
    <row r="35" s="3" customFormat="1" ht="14.4" x14ac:dyDescent="0.2"/>
    <row r="36" s="3" customFormat="1" ht="14.4" x14ac:dyDescent="0.2"/>
    <row r="37" s="3" customFormat="1" ht="14.4" x14ac:dyDescent="0.2"/>
    <row r="38" s="3" customFormat="1" ht="14.4" x14ac:dyDescent="0.2"/>
    <row r="39" s="3" customFormat="1" ht="14.4" x14ac:dyDescent="0.2"/>
    <row r="40" s="3" customFormat="1" ht="14.4" x14ac:dyDescent="0.2"/>
    <row r="41" s="3" customFormat="1" ht="14.4" x14ac:dyDescent="0.2"/>
    <row r="42" s="3" customFormat="1" ht="14.4" x14ac:dyDescent="0.2"/>
    <row r="43" s="3" customFormat="1" ht="14.4" x14ac:dyDescent="0.2"/>
    <row r="44" s="3" customFormat="1" ht="14.4" x14ac:dyDescent="0.2"/>
    <row r="45" s="3" customFormat="1" ht="14.4" x14ac:dyDescent="0.2"/>
    <row r="46" s="3" customFormat="1" ht="14.4" x14ac:dyDescent="0.2"/>
    <row r="47" s="3" customFormat="1" ht="14.4" x14ac:dyDescent="0.2"/>
    <row r="48" s="3" customFormat="1" ht="14.4" x14ac:dyDescent="0.2"/>
    <row r="49" s="3" customFormat="1" ht="14.4" x14ac:dyDescent="0.2"/>
    <row r="50" s="3" customFormat="1" ht="14.4" x14ac:dyDescent="0.2"/>
    <row r="51" s="3" customFormat="1" ht="14.4" x14ac:dyDescent="0.2"/>
    <row r="52" s="3" customFormat="1" ht="14.4" x14ac:dyDescent="0.2"/>
    <row r="53" s="3" customFormat="1" ht="14.4" x14ac:dyDescent="0.2"/>
  </sheetData>
  <mergeCells count="11">
    <mergeCell ref="A27:C29"/>
    <mergeCell ref="A30:D30"/>
    <mergeCell ref="A31:D31"/>
    <mergeCell ref="A19:A26"/>
    <mergeCell ref="B19:C20"/>
    <mergeCell ref="B21:C23"/>
    <mergeCell ref="G1:G2"/>
    <mergeCell ref="A8:C8"/>
    <mergeCell ref="A9:A18"/>
    <mergeCell ref="B9:C18"/>
    <mergeCell ref="B24:C26"/>
  </mergeCells>
  <phoneticPr fontId="2"/>
  <printOptions horizontalCentered="1"/>
  <pageMargins left="0.98425196850393704" right="0.78740157480314965" top="0.78740157480314965" bottom="0.78740157480314965" header="0.51181102362204722" footer="0.51181102362204722"/>
  <pageSetup paperSize="9" scale="102" orientation="portrait" r:id="rId1"/>
  <headerFooter alignWithMargins="0">
    <oddFooter xml:space="preserve">&amp;C&amp;"ＭＳ ゴシック,標準"&amp;10 &amp;"ＭＳ Ｐゴシック,標準"&amp;11
</oddFooter>
  </headerFooter>
  <ignoredErrors>
    <ignoredError sqref="D5 F9:G2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zoomScale="85" zoomScaleNormal="85" zoomScaleSheetLayoutView="100" workbookViewId="0"/>
  </sheetViews>
  <sheetFormatPr defaultColWidth="9" defaultRowHeight="13.2" x14ac:dyDescent="0.2"/>
  <cols>
    <col min="1" max="1" width="4.88671875" style="1" customWidth="1"/>
    <col min="2" max="2" width="3.109375" style="1" bestFit="1" customWidth="1"/>
    <col min="3" max="3" width="7.6640625" style="1" customWidth="1"/>
    <col min="4" max="4" width="7.44140625" style="1" customWidth="1"/>
    <col min="5" max="5" width="8.33203125" style="1" customWidth="1"/>
    <col min="6" max="6" width="11.6640625" style="1" customWidth="1"/>
    <col min="7" max="7" width="8.88671875" style="1" customWidth="1"/>
    <col min="8" max="8" width="3.21875" style="1" bestFit="1" customWidth="1"/>
    <col min="9" max="9" width="10" style="1" customWidth="1"/>
    <col min="10" max="10" width="7.88671875" style="1" customWidth="1"/>
    <col min="11" max="11" width="3.6640625" style="1" customWidth="1"/>
    <col min="12" max="13" width="7.6640625" style="1" customWidth="1"/>
    <col min="14" max="14" width="0.88671875" style="1" customWidth="1"/>
    <col min="15" max="16384" width="9" style="1"/>
  </cols>
  <sheetData>
    <row r="1" spans="1:10" x14ac:dyDescent="0.2">
      <c r="J1" s="11" t="s">
        <v>160</v>
      </c>
    </row>
    <row r="5" spans="1:10" s="4" customFormat="1" ht="19.2" x14ac:dyDescent="0.25">
      <c r="B5" s="2" t="s">
        <v>205</v>
      </c>
    </row>
    <row r="7" spans="1:10" s="3" customFormat="1" ht="19.2" x14ac:dyDescent="0.25">
      <c r="A7" s="5"/>
      <c r="B7" s="6" t="s">
        <v>0</v>
      </c>
      <c r="C7" s="6"/>
      <c r="D7" s="2" t="s">
        <v>3</v>
      </c>
      <c r="E7" s="6"/>
      <c r="F7" s="7"/>
      <c r="G7" s="8"/>
    </row>
    <row r="8" spans="1:10" s="3" customFormat="1" ht="14.4" x14ac:dyDescent="0.2">
      <c r="A8" s="5"/>
      <c r="F8" s="9"/>
      <c r="G8" s="10"/>
    </row>
    <row r="9" spans="1:10" s="3" customFormat="1" ht="14.4" x14ac:dyDescent="0.2">
      <c r="D9" s="3" t="s">
        <v>1</v>
      </c>
    </row>
    <row r="10" spans="1:10" s="3" customFormat="1" ht="14.4" x14ac:dyDescent="0.2">
      <c r="D10" s="3" t="s">
        <v>2</v>
      </c>
    </row>
    <row r="11" spans="1:10" s="3" customFormat="1" ht="14.4" x14ac:dyDescent="0.2">
      <c r="A11" s="5"/>
      <c r="D11" s="3" t="s">
        <v>171</v>
      </c>
    </row>
    <row r="12" spans="1:10" s="3" customFormat="1" ht="14.4" x14ac:dyDescent="0.2">
      <c r="D12" s="3" t="s">
        <v>203</v>
      </c>
    </row>
    <row r="13" spans="1:10" s="3" customFormat="1" ht="14.4" x14ac:dyDescent="0.2"/>
    <row r="14" spans="1:10" s="3" customFormat="1" ht="14.4" x14ac:dyDescent="0.2">
      <c r="B14" s="3" t="s">
        <v>9</v>
      </c>
    </row>
    <row r="15" spans="1:10" s="3" customFormat="1" ht="14.4" x14ac:dyDescent="0.2"/>
    <row r="16" spans="1:10" s="3" customFormat="1" ht="14.4" x14ac:dyDescent="0.2">
      <c r="C16" s="3" t="s">
        <v>169</v>
      </c>
      <c r="E16" s="76"/>
      <c r="F16" s="172">
        <v>99.8</v>
      </c>
      <c r="G16" s="12"/>
      <c r="H16" s="3" t="s">
        <v>7</v>
      </c>
      <c r="I16" s="165">
        <f>ROUND(E16*F16*G16/360,5)</f>
        <v>0</v>
      </c>
      <c r="J16" s="3" t="s">
        <v>8</v>
      </c>
    </row>
    <row r="17" spans="2:10" s="3" customFormat="1" ht="14.4" x14ac:dyDescent="0.2">
      <c r="F17" s="173"/>
    </row>
    <row r="18" spans="2:10" s="3" customFormat="1" ht="14.4" x14ac:dyDescent="0.2">
      <c r="B18" s="3" t="s">
        <v>10</v>
      </c>
      <c r="F18" s="173"/>
    </row>
    <row r="19" spans="2:10" s="3" customFormat="1" ht="14.4" x14ac:dyDescent="0.2">
      <c r="F19" s="173"/>
    </row>
    <row r="20" spans="2:10" s="3" customFormat="1" ht="14.4" x14ac:dyDescent="0.2">
      <c r="C20" s="3" t="s">
        <v>169</v>
      </c>
      <c r="E20" s="76"/>
      <c r="F20" s="172">
        <v>99.8</v>
      </c>
      <c r="G20" s="12">
        <f>G16</f>
        <v>0</v>
      </c>
      <c r="H20" s="3" t="s">
        <v>7</v>
      </c>
      <c r="I20" s="165">
        <f>ROUND(E20*F20*G20/360,5)</f>
        <v>0</v>
      </c>
      <c r="J20" s="3" t="s">
        <v>8</v>
      </c>
    </row>
    <row r="21" spans="2:10" s="3" customFormat="1" ht="14.4" x14ac:dyDescent="0.2"/>
    <row r="22" spans="2:10" s="3" customFormat="1" ht="14.4" x14ac:dyDescent="0.2">
      <c r="C22" s="3" t="s">
        <v>163</v>
      </c>
    </row>
    <row r="23" spans="2:10" s="3" customFormat="1" ht="14.4" x14ac:dyDescent="0.2"/>
    <row r="24" spans="2:10" s="3" customFormat="1" ht="14.4" x14ac:dyDescent="0.2">
      <c r="C24" s="353">
        <f>I20</f>
        <v>0</v>
      </c>
      <c r="D24" s="354"/>
      <c r="E24" s="3" t="s">
        <v>168</v>
      </c>
      <c r="F24" s="9">
        <f>I16</f>
        <v>0</v>
      </c>
      <c r="G24" s="3" t="s">
        <v>8</v>
      </c>
      <c r="H24" s="3" t="s">
        <v>7</v>
      </c>
      <c r="I24" s="9">
        <f>C24-F24</f>
        <v>0</v>
      </c>
      <c r="J24" s="3" t="s">
        <v>8</v>
      </c>
    </row>
    <row r="25" spans="2:10" s="3" customFormat="1" ht="14.4" x14ac:dyDescent="0.2"/>
    <row r="26" spans="2:10" s="3" customFormat="1" ht="14.4" x14ac:dyDescent="0.2">
      <c r="C26" s="355">
        <f>I24</f>
        <v>0</v>
      </c>
      <c r="D26" s="355"/>
      <c r="E26" s="3" t="s">
        <v>11</v>
      </c>
    </row>
    <row r="27" spans="2:10" s="3" customFormat="1" ht="14.4" x14ac:dyDescent="0.2"/>
    <row r="28" spans="2:10" s="3" customFormat="1" ht="14.4" x14ac:dyDescent="0.2"/>
    <row r="29" spans="2:10" s="3" customFormat="1" ht="14.4" x14ac:dyDescent="0.2"/>
    <row r="30" spans="2:10" s="3" customFormat="1" ht="14.4" x14ac:dyDescent="0.2"/>
    <row r="31" spans="2:10" s="3" customFormat="1" ht="14.4" x14ac:dyDescent="0.2"/>
    <row r="32" spans="2:10" s="3" customFormat="1" ht="14.4" x14ac:dyDescent="0.2"/>
    <row r="33" s="3" customFormat="1" ht="14.4" x14ac:dyDescent="0.2"/>
    <row r="34" s="3" customFormat="1" ht="14.4" x14ac:dyDescent="0.2"/>
    <row r="35" s="3" customFormat="1" ht="14.4" x14ac:dyDescent="0.2"/>
    <row r="36" s="3" customFormat="1" ht="14.4" x14ac:dyDescent="0.2"/>
    <row r="37" s="3" customFormat="1" ht="14.4" x14ac:dyDescent="0.2"/>
    <row r="38" s="3" customFormat="1" ht="14.4" x14ac:dyDescent="0.2"/>
    <row r="39" s="3" customFormat="1" ht="14.4" x14ac:dyDescent="0.2"/>
    <row r="40" s="3" customFormat="1" ht="14.4" x14ac:dyDescent="0.2"/>
    <row r="41" s="3" customFormat="1" ht="14.4" x14ac:dyDescent="0.2"/>
    <row r="42" s="3" customFormat="1" ht="14.4" x14ac:dyDescent="0.2"/>
    <row r="43" s="3" customFormat="1" ht="14.4" x14ac:dyDescent="0.2"/>
    <row r="44" s="3" customFormat="1" ht="14.4" x14ac:dyDescent="0.2"/>
    <row r="45" s="3" customFormat="1" ht="14.4" x14ac:dyDescent="0.2"/>
    <row r="46" s="3" customFormat="1" ht="14.4" x14ac:dyDescent="0.2"/>
    <row r="47" s="3" customFormat="1" ht="14.4" x14ac:dyDescent="0.2"/>
    <row r="48" s="3" customFormat="1" ht="14.4" x14ac:dyDescent="0.2"/>
    <row r="49" s="3" customFormat="1" ht="14.4" x14ac:dyDescent="0.2"/>
    <row r="50" s="3" customFormat="1" ht="14.4" x14ac:dyDescent="0.2"/>
    <row r="51" s="3" customFormat="1" ht="14.4" x14ac:dyDescent="0.2"/>
    <row r="52" s="3" customFormat="1" ht="14.4" x14ac:dyDescent="0.2"/>
    <row r="53" s="3" customFormat="1" ht="14.4" x14ac:dyDescent="0.2"/>
  </sheetData>
  <mergeCells count="2">
    <mergeCell ref="C24:D24"/>
    <mergeCell ref="C26:D26"/>
  </mergeCells>
  <phoneticPr fontId="2"/>
  <printOptions horizontalCentered="1"/>
  <pageMargins left="0.98425196850393704" right="0.78740157480314965" top="0.78740157480314965" bottom="0.78740157480314965" header="0.51181102362204722" footer="0.51181102362204722"/>
  <pageSetup paperSize="9" scale="105" orientation="portrait" r:id="rId1"/>
  <headerFooter alignWithMargins="0">
    <oddFooter xml:space="preserve">&amp;C&amp;"ＭＳ ゴシック,標準"&amp;10 &amp;"ＭＳ Ｐゴシック,標準"&amp;11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7"/>
  <sheetViews>
    <sheetView zoomScaleNormal="100" zoomScaleSheetLayoutView="70" workbookViewId="0">
      <selection activeCell="D8" sqref="D8"/>
    </sheetView>
  </sheetViews>
  <sheetFormatPr defaultColWidth="9" defaultRowHeight="13.2" x14ac:dyDescent="0.2"/>
  <cols>
    <col min="1" max="1" width="4.88671875" style="93" customWidth="1"/>
    <col min="2" max="2" width="13.109375" style="93" customWidth="1"/>
    <col min="3" max="3" width="17.21875" style="93" customWidth="1"/>
    <col min="4" max="4" width="16.21875" style="93" customWidth="1"/>
    <col min="5" max="5" width="15.6640625" style="93" customWidth="1"/>
    <col min="6" max="6" width="3.77734375" style="93" customWidth="1"/>
    <col min="7" max="7" width="15.44140625" style="93" customWidth="1"/>
    <col min="8" max="8" width="12.6640625" style="93" customWidth="1"/>
    <col min="9" max="9" width="14.21875" style="93" customWidth="1"/>
    <col min="10" max="13" width="9.109375" style="93" bestFit="1" customWidth="1"/>
    <col min="14" max="14" width="3.109375" style="93" customWidth="1"/>
    <col min="15" max="15" width="15.21875" style="93" customWidth="1"/>
    <col min="16" max="17" width="9" style="93"/>
    <col min="18" max="18" width="4" style="93" customWidth="1"/>
    <col min="19" max="16384" width="9" style="93"/>
  </cols>
  <sheetData>
    <row r="1" spans="1:17" ht="34.5" customHeight="1" x14ac:dyDescent="0.25">
      <c r="B1" s="153" t="s">
        <v>161</v>
      </c>
      <c r="Q1" s="170" t="s">
        <v>155</v>
      </c>
    </row>
    <row r="2" spans="1:17" ht="13.5" customHeight="1" x14ac:dyDescent="0.2"/>
    <row r="3" spans="1:17" s="91" customFormat="1" ht="16.2" x14ac:dyDescent="0.2">
      <c r="A3" s="90" t="s">
        <v>112</v>
      </c>
    </row>
    <row r="4" spans="1:17" ht="16.2" x14ac:dyDescent="0.2">
      <c r="A4" s="92"/>
    </row>
    <row r="5" spans="1:17" ht="14.4" x14ac:dyDescent="0.2">
      <c r="A5" s="94"/>
      <c r="B5" s="162" t="s">
        <v>104</v>
      </c>
      <c r="G5" s="163" t="s">
        <v>113</v>
      </c>
      <c r="H5" s="163"/>
      <c r="I5" s="107"/>
      <c r="J5" s="107"/>
      <c r="K5" s="107"/>
      <c r="L5" s="107"/>
      <c r="M5" s="107"/>
      <c r="N5" s="107"/>
      <c r="O5" s="163" t="s">
        <v>142</v>
      </c>
      <c r="P5" s="107"/>
      <c r="Q5" s="107"/>
    </row>
    <row r="6" spans="1:17" ht="14.25" customHeight="1" thickBot="1" x14ac:dyDescent="0.25">
      <c r="B6" s="93" t="s">
        <v>162</v>
      </c>
      <c r="G6" s="107" t="s">
        <v>114</v>
      </c>
      <c r="H6" s="148"/>
      <c r="I6" s="107" t="s">
        <v>124</v>
      </c>
      <c r="J6" s="107"/>
      <c r="K6" s="107"/>
      <c r="L6" s="107"/>
      <c r="M6" s="107"/>
      <c r="N6" s="107"/>
      <c r="O6" s="107" t="s">
        <v>143</v>
      </c>
      <c r="P6" s="149"/>
      <c r="Q6" s="107" t="s">
        <v>146</v>
      </c>
    </row>
    <row r="7" spans="1:17" ht="30" customHeight="1" thickBot="1" x14ac:dyDescent="0.25">
      <c r="B7" s="376"/>
      <c r="C7" s="377"/>
      <c r="D7" s="95" t="s">
        <v>105</v>
      </c>
      <c r="E7" s="108" t="s">
        <v>106</v>
      </c>
      <c r="G7" s="107"/>
      <c r="H7" s="107"/>
      <c r="I7" s="107"/>
      <c r="J7" s="107"/>
      <c r="K7" s="107"/>
      <c r="L7" s="107"/>
      <c r="M7" s="107"/>
      <c r="N7" s="107"/>
      <c r="O7" s="107"/>
      <c r="P7" s="107"/>
      <c r="Q7" s="107"/>
    </row>
    <row r="8" spans="1:17" ht="15" customHeight="1" x14ac:dyDescent="0.2">
      <c r="B8" s="378" t="s">
        <v>4</v>
      </c>
      <c r="C8" s="96" t="s">
        <v>5</v>
      </c>
      <c r="D8" s="166"/>
      <c r="E8" s="97"/>
      <c r="G8" s="356" t="s">
        <v>115</v>
      </c>
      <c r="H8" s="359" t="s">
        <v>153</v>
      </c>
      <c r="I8" s="360"/>
      <c r="J8" s="361" t="s">
        <v>127</v>
      </c>
      <c r="K8" s="364" t="s">
        <v>131</v>
      </c>
      <c r="L8" s="365"/>
      <c r="M8" s="366"/>
      <c r="N8" s="107"/>
      <c r="O8" s="356" t="s">
        <v>115</v>
      </c>
      <c r="P8" s="373" t="s">
        <v>154</v>
      </c>
      <c r="Q8" s="367" t="s">
        <v>147</v>
      </c>
    </row>
    <row r="9" spans="1:17" ht="12.75" customHeight="1" x14ac:dyDescent="0.2">
      <c r="B9" s="378"/>
      <c r="C9" s="96" t="s">
        <v>107</v>
      </c>
      <c r="D9" s="166"/>
      <c r="E9" s="97"/>
      <c r="G9" s="357"/>
      <c r="H9" s="370" t="s">
        <v>119</v>
      </c>
      <c r="I9" s="372" t="s">
        <v>125</v>
      </c>
      <c r="J9" s="362"/>
      <c r="K9" s="114" t="s">
        <v>132</v>
      </c>
      <c r="L9" s="114" t="s">
        <v>136</v>
      </c>
      <c r="M9" s="115" t="s">
        <v>139</v>
      </c>
      <c r="N9" s="107"/>
      <c r="O9" s="357"/>
      <c r="P9" s="374"/>
      <c r="Q9" s="368"/>
    </row>
    <row r="10" spans="1:17" ht="12.75" customHeight="1" x14ac:dyDescent="0.2">
      <c r="B10" s="378"/>
      <c r="C10" s="96" t="s">
        <v>12</v>
      </c>
      <c r="D10" s="166"/>
      <c r="E10" s="97"/>
      <c r="G10" s="358"/>
      <c r="H10" s="371"/>
      <c r="I10" s="363"/>
      <c r="J10" s="363"/>
      <c r="K10" s="116" t="s">
        <v>133</v>
      </c>
      <c r="L10" s="116" t="s">
        <v>137</v>
      </c>
      <c r="M10" s="117" t="s">
        <v>140</v>
      </c>
      <c r="N10" s="107"/>
      <c r="O10" s="358"/>
      <c r="P10" s="375"/>
      <c r="Q10" s="369"/>
    </row>
    <row r="11" spans="1:17" ht="15" customHeight="1" x14ac:dyDescent="0.2">
      <c r="B11" s="378"/>
      <c r="C11" s="96" t="s">
        <v>108</v>
      </c>
      <c r="D11" s="166"/>
      <c r="E11" s="97"/>
      <c r="G11" s="118">
        <v>1</v>
      </c>
      <c r="H11" s="141"/>
      <c r="I11" s="142"/>
      <c r="J11" s="143"/>
      <c r="K11" s="119"/>
      <c r="L11" s="119"/>
      <c r="M11" s="121"/>
      <c r="N11" s="107"/>
      <c r="O11" s="122">
        <v>1</v>
      </c>
      <c r="P11" s="123"/>
      <c r="Q11" s="121"/>
    </row>
    <row r="12" spans="1:17" ht="15" customHeight="1" thickBot="1" x14ac:dyDescent="0.25">
      <c r="B12" s="379" t="s">
        <v>109</v>
      </c>
      <c r="C12" s="380"/>
      <c r="D12" s="167"/>
      <c r="E12" s="98"/>
      <c r="G12" s="124">
        <v>2</v>
      </c>
      <c r="H12" s="125"/>
      <c r="I12" s="126"/>
      <c r="J12" s="127"/>
      <c r="K12" s="126"/>
      <c r="L12" s="126"/>
      <c r="M12" s="128"/>
      <c r="N12" s="107"/>
      <c r="O12" s="129">
        <v>2</v>
      </c>
      <c r="P12" s="130"/>
      <c r="Q12" s="128"/>
    </row>
    <row r="13" spans="1:17" ht="15" customHeight="1" x14ac:dyDescent="0.2">
      <c r="E13" s="99"/>
      <c r="G13" s="124">
        <v>3</v>
      </c>
      <c r="H13" s="125"/>
      <c r="I13" s="126"/>
      <c r="J13" s="127"/>
      <c r="K13" s="126"/>
      <c r="L13" s="126"/>
      <c r="M13" s="128"/>
      <c r="N13" s="107"/>
      <c r="O13" s="129">
        <v>3</v>
      </c>
      <c r="P13" s="130"/>
      <c r="Q13" s="128"/>
    </row>
    <row r="14" spans="1:17" ht="15" customHeight="1" thickBot="1" x14ac:dyDescent="0.25">
      <c r="B14" s="156" t="s">
        <v>158</v>
      </c>
      <c r="D14" s="156" t="s">
        <v>157</v>
      </c>
      <c r="G14" s="124">
        <v>4</v>
      </c>
      <c r="H14" s="125"/>
      <c r="I14" s="126"/>
      <c r="J14" s="127"/>
      <c r="K14" s="126"/>
      <c r="L14" s="126"/>
      <c r="M14" s="128"/>
      <c r="N14" s="107"/>
      <c r="O14" s="129">
        <v>4</v>
      </c>
      <c r="P14" s="130"/>
      <c r="Q14" s="128"/>
    </row>
    <row r="15" spans="1:17" ht="15" customHeight="1" x14ac:dyDescent="0.2">
      <c r="B15" s="100" t="s">
        <v>110</v>
      </c>
      <c r="C15" s="101" t="s">
        <v>111</v>
      </c>
      <c r="D15" s="154" t="s">
        <v>110</v>
      </c>
      <c r="E15" s="155" t="s">
        <v>156</v>
      </c>
      <c r="G15" s="124">
        <v>5</v>
      </c>
      <c r="H15" s="125"/>
      <c r="I15" s="126"/>
      <c r="J15" s="127"/>
      <c r="K15" s="126"/>
      <c r="L15" s="126"/>
      <c r="M15" s="128"/>
      <c r="N15" s="107"/>
      <c r="O15" s="129">
        <v>5</v>
      </c>
      <c r="P15" s="130"/>
      <c r="Q15" s="128"/>
    </row>
    <row r="16" spans="1:17" ht="15" customHeight="1" x14ac:dyDescent="0.2">
      <c r="B16" s="168"/>
      <c r="C16" s="169"/>
      <c r="D16" s="150"/>
      <c r="E16" s="151"/>
      <c r="G16" s="124">
        <v>6</v>
      </c>
      <c r="H16" s="125"/>
      <c r="I16" s="126"/>
      <c r="J16" s="127"/>
      <c r="K16" s="126"/>
      <c r="L16" s="126"/>
      <c r="M16" s="128"/>
      <c r="N16" s="107"/>
      <c r="O16" s="129">
        <v>6</v>
      </c>
      <c r="P16" s="130"/>
      <c r="Q16" s="128"/>
    </row>
    <row r="17" spans="2:17" ht="15" customHeight="1" x14ac:dyDescent="0.2">
      <c r="B17" s="168"/>
      <c r="C17" s="169"/>
      <c r="D17" s="102"/>
      <c r="E17" s="103"/>
      <c r="G17" s="124">
        <v>7</v>
      </c>
      <c r="H17" s="125"/>
      <c r="I17" s="126"/>
      <c r="J17" s="127"/>
      <c r="K17" s="126"/>
      <c r="L17" s="126"/>
      <c r="M17" s="128"/>
      <c r="N17" s="107"/>
      <c r="O17" s="129">
        <v>7</v>
      </c>
      <c r="P17" s="130"/>
      <c r="Q17" s="128"/>
    </row>
    <row r="18" spans="2:17" ht="15" customHeight="1" x14ac:dyDescent="0.2">
      <c r="B18" s="150"/>
      <c r="C18" s="151"/>
      <c r="D18" s="102"/>
      <c r="E18" s="103"/>
      <c r="G18" s="124">
        <v>8</v>
      </c>
      <c r="H18" s="125"/>
      <c r="I18" s="126"/>
      <c r="J18" s="127"/>
      <c r="K18" s="126"/>
      <c r="L18" s="126"/>
      <c r="M18" s="128"/>
      <c r="N18" s="107"/>
      <c r="O18" s="129">
        <v>8</v>
      </c>
      <c r="P18" s="130"/>
      <c r="Q18" s="128"/>
    </row>
    <row r="19" spans="2:17" ht="15" customHeight="1" x14ac:dyDescent="0.2">
      <c r="B19" s="150"/>
      <c r="C19" s="151"/>
      <c r="D19" s="102"/>
      <c r="E19" s="103"/>
      <c r="G19" s="124">
        <v>9</v>
      </c>
      <c r="H19" s="125"/>
      <c r="I19" s="126"/>
      <c r="J19" s="127"/>
      <c r="K19" s="126"/>
      <c r="L19" s="126"/>
      <c r="M19" s="128"/>
      <c r="N19" s="107"/>
      <c r="O19" s="129">
        <v>9</v>
      </c>
      <c r="P19" s="130"/>
      <c r="Q19" s="128"/>
    </row>
    <row r="20" spans="2:17" ht="15" customHeight="1" thickBot="1" x14ac:dyDescent="0.25">
      <c r="B20" s="150"/>
      <c r="C20" s="151"/>
      <c r="D20" s="102"/>
      <c r="E20" s="103"/>
      <c r="G20" s="131">
        <v>10</v>
      </c>
      <c r="H20" s="132"/>
      <c r="I20" s="133"/>
      <c r="J20" s="134"/>
      <c r="K20" s="133"/>
      <c r="L20" s="133"/>
      <c r="M20" s="135"/>
      <c r="N20" s="107"/>
      <c r="O20" s="136">
        <v>10</v>
      </c>
      <c r="P20" s="137"/>
      <c r="Q20" s="135"/>
    </row>
    <row r="21" spans="2:17" ht="15" customHeight="1" thickBot="1" x14ac:dyDescent="0.25">
      <c r="B21" s="150"/>
      <c r="C21" s="151"/>
      <c r="D21" s="102"/>
      <c r="E21" s="103"/>
      <c r="G21" s="107"/>
      <c r="H21" s="107"/>
      <c r="I21" s="107"/>
      <c r="J21" s="107"/>
      <c r="K21" s="107"/>
      <c r="L21" s="107"/>
      <c r="M21" s="107"/>
      <c r="N21" s="107"/>
      <c r="O21" s="107"/>
      <c r="P21" s="107"/>
      <c r="Q21" s="107"/>
    </row>
    <row r="22" spans="2:17" ht="15" customHeight="1" x14ac:dyDescent="0.2">
      <c r="B22" s="150"/>
      <c r="C22" s="151"/>
      <c r="D22" s="102"/>
      <c r="E22" s="103"/>
      <c r="G22" s="356" t="s">
        <v>116</v>
      </c>
      <c r="H22" s="359" t="s">
        <v>120</v>
      </c>
      <c r="I22" s="360"/>
      <c r="J22" s="361" t="s">
        <v>128</v>
      </c>
      <c r="K22" s="364" t="s">
        <v>134</v>
      </c>
      <c r="L22" s="365"/>
      <c r="M22" s="366"/>
      <c r="N22" s="107"/>
      <c r="O22" s="356" t="s">
        <v>116</v>
      </c>
      <c r="P22" s="373" t="s">
        <v>145</v>
      </c>
      <c r="Q22" s="367" t="s">
        <v>148</v>
      </c>
    </row>
    <row r="23" spans="2:17" ht="15" customHeight="1" x14ac:dyDescent="0.2">
      <c r="B23" s="150"/>
      <c r="C23" s="151"/>
      <c r="D23" s="102"/>
      <c r="E23" s="103"/>
      <c r="G23" s="357"/>
      <c r="H23" s="370" t="s">
        <v>121</v>
      </c>
      <c r="I23" s="372" t="s">
        <v>126</v>
      </c>
      <c r="J23" s="362"/>
      <c r="K23" s="114" t="s">
        <v>132</v>
      </c>
      <c r="L23" s="114" t="s">
        <v>136</v>
      </c>
      <c r="M23" s="115" t="s">
        <v>139</v>
      </c>
      <c r="N23" s="107"/>
      <c r="O23" s="357"/>
      <c r="P23" s="374"/>
      <c r="Q23" s="368"/>
    </row>
    <row r="24" spans="2:17" ht="15" customHeight="1" x14ac:dyDescent="0.2">
      <c r="B24" s="150"/>
      <c r="C24" s="151"/>
      <c r="D24" s="102"/>
      <c r="E24" s="103"/>
      <c r="G24" s="358"/>
      <c r="H24" s="371"/>
      <c r="I24" s="363"/>
      <c r="J24" s="363"/>
      <c r="K24" s="116" t="s">
        <v>135</v>
      </c>
      <c r="L24" s="116" t="s">
        <v>138</v>
      </c>
      <c r="M24" s="117" t="s">
        <v>141</v>
      </c>
      <c r="N24" s="107"/>
      <c r="O24" s="358"/>
      <c r="P24" s="375"/>
      <c r="Q24" s="369"/>
    </row>
    <row r="25" spans="2:17" ht="15" customHeight="1" x14ac:dyDescent="0.2">
      <c r="B25" s="150"/>
      <c r="C25" s="151"/>
      <c r="D25" s="102"/>
      <c r="E25" s="103"/>
      <c r="G25" s="138">
        <v>1</v>
      </c>
      <c r="H25" s="141"/>
      <c r="I25" s="142"/>
      <c r="J25" s="143"/>
      <c r="K25" s="119"/>
      <c r="L25" s="119"/>
      <c r="M25" s="121"/>
      <c r="N25" s="107"/>
      <c r="O25" s="122">
        <v>1</v>
      </c>
      <c r="P25" s="144"/>
      <c r="Q25" s="145"/>
    </row>
    <row r="26" spans="2:17" ht="15" customHeight="1" x14ac:dyDescent="0.2">
      <c r="B26" s="150"/>
      <c r="C26" s="151"/>
      <c r="D26" s="102"/>
      <c r="E26" s="103"/>
      <c r="G26" s="124">
        <v>2</v>
      </c>
      <c r="H26" s="125"/>
      <c r="I26" s="126"/>
      <c r="J26" s="127"/>
      <c r="K26" s="126"/>
      <c r="L26" s="126"/>
      <c r="M26" s="128"/>
      <c r="N26" s="107"/>
      <c r="O26" s="129">
        <v>2</v>
      </c>
      <c r="P26" s="130"/>
      <c r="Q26" s="128"/>
    </row>
    <row r="27" spans="2:17" ht="15" customHeight="1" x14ac:dyDescent="0.2">
      <c r="B27" s="102"/>
      <c r="C27" s="103"/>
      <c r="D27" s="102"/>
      <c r="E27" s="103"/>
      <c r="G27" s="124">
        <v>3</v>
      </c>
      <c r="H27" s="125"/>
      <c r="I27" s="126"/>
      <c r="J27" s="127"/>
      <c r="K27" s="126"/>
      <c r="L27" s="126"/>
      <c r="M27" s="128"/>
      <c r="N27" s="107"/>
      <c r="O27" s="129">
        <v>3</v>
      </c>
      <c r="P27" s="130"/>
      <c r="Q27" s="128"/>
    </row>
    <row r="28" spans="2:17" ht="15" customHeight="1" x14ac:dyDescent="0.2">
      <c r="B28" s="102"/>
      <c r="C28" s="103"/>
      <c r="D28" s="102"/>
      <c r="E28" s="103"/>
      <c r="G28" s="124">
        <v>4</v>
      </c>
      <c r="H28" s="125"/>
      <c r="I28" s="126"/>
      <c r="J28" s="127"/>
      <c r="K28" s="126"/>
      <c r="L28" s="126"/>
      <c r="M28" s="128"/>
      <c r="N28" s="107"/>
      <c r="O28" s="129">
        <v>4</v>
      </c>
      <c r="P28" s="130"/>
      <c r="Q28" s="128"/>
    </row>
    <row r="29" spans="2:17" ht="15" customHeight="1" x14ac:dyDescent="0.2">
      <c r="B29" s="102"/>
      <c r="C29" s="103"/>
      <c r="D29" s="102"/>
      <c r="E29" s="103"/>
      <c r="G29" s="124">
        <v>5</v>
      </c>
      <c r="H29" s="125"/>
      <c r="I29" s="126"/>
      <c r="J29" s="127"/>
      <c r="K29" s="126"/>
      <c r="L29" s="126"/>
      <c r="M29" s="128"/>
      <c r="N29" s="107"/>
      <c r="O29" s="129">
        <v>5</v>
      </c>
      <c r="P29" s="130"/>
      <c r="Q29" s="128"/>
    </row>
    <row r="30" spans="2:17" ht="15" customHeight="1" x14ac:dyDescent="0.2">
      <c r="B30" s="102"/>
      <c r="C30" s="103"/>
      <c r="D30" s="102"/>
      <c r="E30" s="103"/>
      <c r="G30" s="124">
        <v>6</v>
      </c>
      <c r="H30" s="125"/>
      <c r="I30" s="126"/>
      <c r="J30" s="127"/>
      <c r="K30" s="126"/>
      <c r="L30" s="126"/>
      <c r="M30" s="128"/>
      <c r="N30" s="107"/>
      <c r="O30" s="129">
        <v>6</v>
      </c>
      <c r="P30" s="130"/>
      <c r="Q30" s="128"/>
    </row>
    <row r="31" spans="2:17" ht="15" customHeight="1" x14ac:dyDescent="0.2">
      <c r="B31" s="102"/>
      <c r="C31" s="103"/>
      <c r="D31" s="102"/>
      <c r="E31" s="103"/>
      <c r="G31" s="124">
        <v>7</v>
      </c>
      <c r="H31" s="125"/>
      <c r="I31" s="126"/>
      <c r="J31" s="127"/>
      <c r="K31" s="126"/>
      <c r="L31" s="126"/>
      <c r="M31" s="128"/>
      <c r="N31" s="107"/>
      <c r="O31" s="129">
        <v>7</v>
      </c>
      <c r="P31" s="130"/>
      <c r="Q31" s="128"/>
    </row>
    <row r="32" spans="2:17" ht="15" customHeight="1" x14ac:dyDescent="0.2">
      <c r="B32" s="102"/>
      <c r="C32" s="103"/>
      <c r="D32" s="102"/>
      <c r="E32" s="103"/>
      <c r="G32" s="124">
        <v>8</v>
      </c>
      <c r="H32" s="125"/>
      <c r="I32" s="126"/>
      <c r="J32" s="127"/>
      <c r="K32" s="126"/>
      <c r="L32" s="126"/>
      <c r="M32" s="128"/>
      <c r="N32" s="107"/>
      <c r="O32" s="129">
        <v>8</v>
      </c>
      <c r="P32" s="130"/>
      <c r="Q32" s="128"/>
    </row>
    <row r="33" spans="2:17" ht="15" customHeight="1" x14ac:dyDescent="0.2">
      <c r="B33" s="102"/>
      <c r="C33" s="103"/>
      <c r="D33" s="102"/>
      <c r="E33" s="103"/>
      <c r="G33" s="124">
        <v>9</v>
      </c>
      <c r="H33" s="125"/>
      <c r="I33" s="126"/>
      <c r="J33" s="127"/>
      <c r="K33" s="126"/>
      <c r="L33" s="126"/>
      <c r="M33" s="128"/>
      <c r="N33" s="107"/>
      <c r="O33" s="129">
        <v>9</v>
      </c>
      <c r="P33" s="130"/>
      <c r="Q33" s="128"/>
    </row>
    <row r="34" spans="2:17" ht="15" customHeight="1" thickBot="1" x14ac:dyDescent="0.25">
      <c r="B34" s="102"/>
      <c r="C34" s="103"/>
      <c r="D34" s="102"/>
      <c r="E34" s="103"/>
      <c r="G34" s="131">
        <v>10</v>
      </c>
      <c r="H34" s="132"/>
      <c r="I34" s="133"/>
      <c r="J34" s="134"/>
      <c r="K34" s="133"/>
      <c r="L34" s="133"/>
      <c r="M34" s="135"/>
      <c r="N34" s="107"/>
      <c r="O34" s="136">
        <v>10</v>
      </c>
      <c r="P34" s="137"/>
      <c r="Q34" s="135"/>
    </row>
    <row r="35" spans="2:17" ht="15" customHeight="1" thickBot="1" x14ac:dyDescent="0.25">
      <c r="B35" s="102"/>
      <c r="C35" s="103"/>
      <c r="D35" s="102"/>
      <c r="E35" s="103"/>
      <c r="G35" s="107"/>
      <c r="H35" s="107"/>
      <c r="I35" s="107"/>
      <c r="J35" s="107"/>
      <c r="K35" s="107"/>
      <c r="L35" s="107"/>
      <c r="M35" s="107"/>
      <c r="N35" s="107"/>
      <c r="O35" s="107"/>
      <c r="P35" s="107"/>
      <c r="Q35" s="107"/>
    </row>
    <row r="36" spans="2:17" ht="15" customHeight="1" x14ac:dyDescent="0.2">
      <c r="B36" s="102"/>
      <c r="C36" s="103"/>
      <c r="D36" s="102"/>
      <c r="E36" s="103"/>
      <c r="G36" s="356" t="s">
        <v>117</v>
      </c>
      <c r="H36" s="359" t="s">
        <v>122</v>
      </c>
      <c r="I36" s="360"/>
      <c r="J36" s="361" t="s">
        <v>129</v>
      </c>
      <c r="K36" s="364" t="s">
        <v>134</v>
      </c>
      <c r="L36" s="365"/>
      <c r="M36" s="366"/>
      <c r="N36" s="107"/>
      <c r="O36" s="356" t="s">
        <v>144</v>
      </c>
      <c r="P36" s="373" t="s">
        <v>145</v>
      </c>
      <c r="Q36" s="367" t="s">
        <v>148</v>
      </c>
    </row>
    <row r="37" spans="2:17" ht="15" customHeight="1" x14ac:dyDescent="0.2">
      <c r="B37" s="102"/>
      <c r="C37" s="103"/>
      <c r="D37" s="102"/>
      <c r="E37" s="103"/>
      <c r="G37" s="357"/>
      <c r="H37" s="370" t="s">
        <v>121</v>
      </c>
      <c r="I37" s="372" t="s">
        <v>126</v>
      </c>
      <c r="J37" s="362"/>
      <c r="K37" s="114" t="s">
        <v>132</v>
      </c>
      <c r="L37" s="114" t="s">
        <v>136</v>
      </c>
      <c r="M37" s="115" t="s">
        <v>139</v>
      </c>
      <c r="N37" s="107"/>
      <c r="O37" s="357"/>
      <c r="P37" s="374"/>
      <c r="Q37" s="368"/>
    </row>
    <row r="38" spans="2:17" ht="15" customHeight="1" x14ac:dyDescent="0.2">
      <c r="B38" s="102"/>
      <c r="C38" s="103"/>
      <c r="D38" s="102"/>
      <c r="E38" s="103"/>
      <c r="G38" s="358"/>
      <c r="H38" s="371"/>
      <c r="I38" s="363"/>
      <c r="J38" s="363"/>
      <c r="K38" s="116" t="s">
        <v>135</v>
      </c>
      <c r="L38" s="116" t="s">
        <v>138</v>
      </c>
      <c r="M38" s="117" t="s">
        <v>141</v>
      </c>
      <c r="N38" s="107"/>
      <c r="O38" s="358"/>
      <c r="P38" s="375"/>
      <c r="Q38" s="369"/>
    </row>
    <row r="39" spans="2:17" ht="15" customHeight="1" x14ac:dyDescent="0.2">
      <c r="B39" s="102"/>
      <c r="C39" s="103"/>
      <c r="D39" s="102"/>
      <c r="E39" s="103"/>
      <c r="G39" s="138">
        <v>1</v>
      </c>
      <c r="H39" s="139"/>
      <c r="I39" s="119"/>
      <c r="J39" s="120"/>
      <c r="K39" s="119"/>
      <c r="L39" s="119"/>
      <c r="M39" s="121"/>
      <c r="N39" s="107"/>
      <c r="O39" s="122">
        <v>1</v>
      </c>
      <c r="P39" s="123"/>
      <c r="Q39" s="121"/>
    </row>
    <row r="40" spans="2:17" ht="15" customHeight="1" x14ac:dyDescent="0.2">
      <c r="B40" s="102"/>
      <c r="C40" s="103"/>
      <c r="D40" s="102"/>
      <c r="E40" s="103"/>
      <c r="G40" s="124">
        <v>2</v>
      </c>
      <c r="H40" s="140"/>
      <c r="I40" s="126"/>
      <c r="J40" s="127"/>
      <c r="K40" s="126"/>
      <c r="L40" s="126"/>
      <c r="M40" s="128"/>
      <c r="N40" s="107"/>
      <c r="O40" s="129">
        <v>2</v>
      </c>
      <c r="P40" s="130"/>
      <c r="Q40" s="128"/>
    </row>
    <row r="41" spans="2:17" ht="15" customHeight="1" x14ac:dyDescent="0.2">
      <c r="B41" s="102"/>
      <c r="C41" s="103"/>
      <c r="D41" s="102"/>
      <c r="E41" s="103"/>
      <c r="G41" s="124">
        <v>3</v>
      </c>
      <c r="H41" s="140"/>
      <c r="I41" s="126"/>
      <c r="J41" s="127"/>
      <c r="K41" s="126"/>
      <c r="L41" s="126"/>
      <c r="M41" s="128"/>
      <c r="N41" s="107"/>
      <c r="O41" s="129">
        <v>3</v>
      </c>
      <c r="P41" s="130"/>
      <c r="Q41" s="128"/>
    </row>
    <row r="42" spans="2:17" ht="15" customHeight="1" x14ac:dyDescent="0.2">
      <c r="B42" s="102"/>
      <c r="C42" s="103"/>
      <c r="D42" s="102"/>
      <c r="E42" s="103"/>
      <c r="G42" s="124">
        <v>4</v>
      </c>
      <c r="H42" s="125"/>
      <c r="I42" s="126"/>
      <c r="J42" s="127"/>
      <c r="K42" s="126"/>
      <c r="L42" s="126"/>
      <c r="M42" s="128"/>
      <c r="N42" s="107"/>
      <c r="O42" s="129">
        <v>4</v>
      </c>
      <c r="P42" s="130"/>
      <c r="Q42" s="128"/>
    </row>
    <row r="43" spans="2:17" ht="15" customHeight="1" x14ac:dyDescent="0.2">
      <c r="B43" s="102"/>
      <c r="C43" s="103"/>
      <c r="D43" s="102"/>
      <c r="E43" s="103"/>
      <c r="G43" s="124">
        <v>5</v>
      </c>
      <c r="H43" s="125"/>
      <c r="I43" s="126"/>
      <c r="J43" s="127"/>
      <c r="K43" s="126"/>
      <c r="L43" s="126"/>
      <c r="M43" s="128"/>
      <c r="N43" s="107"/>
      <c r="O43" s="129">
        <v>5</v>
      </c>
      <c r="P43" s="130"/>
      <c r="Q43" s="128"/>
    </row>
    <row r="44" spans="2:17" ht="15" customHeight="1" x14ac:dyDescent="0.2">
      <c r="B44" s="102"/>
      <c r="C44" s="103"/>
      <c r="D44" s="102"/>
      <c r="E44" s="103"/>
      <c r="G44" s="124">
        <v>6</v>
      </c>
      <c r="H44" s="125"/>
      <c r="I44" s="126"/>
      <c r="J44" s="127"/>
      <c r="K44" s="126"/>
      <c r="L44" s="126"/>
      <c r="M44" s="128"/>
      <c r="N44" s="107"/>
      <c r="O44" s="129">
        <v>6</v>
      </c>
      <c r="P44" s="130"/>
      <c r="Q44" s="128"/>
    </row>
    <row r="45" spans="2:17" ht="15" customHeight="1" x14ac:dyDescent="0.2">
      <c r="B45" s="102"/>
      <c r="C45" s="103"/>
      <c r="D45" s="102"/>
      <c r="E45" s="103"/>
      <c r="G45" s="124">
        <v>7</v>
      </c>
      <c r="H45" s="125"/>
      <c r="I45" s="126"/>
      <c r="J45" s="127"/>
      <c r="K45" s="126"/>
      <c r="L45" s="126"/>
      <c r="M45" s="128"/>
      <c r="N45" s="107"/>
      <c r="O45" s="129">
        <v>7</v>
      </c>
      <c r="P45" s="130"/>
      <c r="Q45" s="128"/>
    </row>
    <row r="46" spans="2:17" ht="15" customHeight="1" x14ac:dyDescent="0.2">
      <c r="B46" s="102"/>
      <c r="C46" s="103"/>
      <c r="D46" s="102"/>
      <c r="E46" s="103"/>
      <c r="G46" s="124">
        <v>8</v>
      </c>
      <c r="H46" s="125"/>
      <c r="I46" s="126"/>
      <c r="J46" s="127"/>
      <c r="K46" s="126"/>
      <c r="L46" s="126"/>
      <c r="M46" s="128"/>
      <c r="N46" s="107"/>
      <c r="O46" s="129">
        <v>8</v>
      </c>
      <c r="P46" s="130"/>
      <c r="Q46" s="128"/>
    </row>
    <row r="47" spans="2:17" ht="15" customHeight="1" x14ac:dyDescent="0.2">
      <c r="B47" s="102"/>
      <c r="C47" s="103"/>
      <c r="D47" s="102"/>
      <c r="E47" s="103"/>
      <c r="G47" s="124">
        <v>9</v>
      </c>
      <c r="H47" s="125"/>
      <c r="I47" s="126"/>
      <c r="J47" s="127"/>
      <c r="K47" s="126"/>
      <c r="L47" s="126"/>
      <c r="M47" s="128"/>
      <c r="N47" s="107"/>
      <c r="O47" s="129">
        <v>9</v>
      </c>
      <c r="P47" s="130"/>
      <c r="Q47" s="128"/>
    </row>
    <row r="48" spans="2:17" ht="15" customHeight="1" thickBot="1" x14ac:dyDescent="0.25">
      <c r="B48" s="102"/>
      <c r="C48" s="103"/>
      <c r="D48" s="102"/>
      <c r="E48" s="103"/>
      <c r="G48" s="131">
        <v>10</v>
      </c>
      <c r="H48" s="132"/>
      <c r="I48" s="133"/>
      <c r="J48" s="134"/>
      <c r="K48" s="133"/>
      <c r="L48" s="133"/>
      <c r="M48" s="135"/>
      <c r="N48" s="107"/>
      <c r="O48" s="136">
        <v>10</v>
      </c>
      <c r="P48" s="137"/>
      <c r="Q48" s="135"/>
    </row>
    <row r="49" spans="2:17" ht="15" customHeight="1" thickBot="1" x14ac:dyDescent="0.25">
      <c r="B49" s="102"/>
      <c r="C49" s="103"/>
      <c r="D49" s="102"/>
      <c r="E49" s="103"/>
      <c r="G49" s="107"/>
      <c r="H49" s="107"/>
      <c r="I49" s="107"/>
      <c r="J49" s="107"/>
      <c r="K49" s="107"/>
      <c r="L49" s="107"/>
      <c r="M49" s="107"/>
      <c r="N49" s="107"/>
      <c r="O49" s="107"/>
      <c r="P49" s="107"/>
      <c r="Q49" s="107"/>
    </row>
    <row r="50" spans="2:17" ht="15" customHeight="1" x14ac:dyDescent="0.2">
      <c r="B50" s="102"/>
      <c r="C50" s="103"/>
      <c r="D50" s="102"/>
      <c r="E50" s="103"/>
      <c r="G50" s="356" t="s">
        <v>118</v>
      </c>
      <c r="H50" s="359" t="s">
        <v>123</v>
      </c>
      <c r="I50" s="360"/>
      <c r="J50" s="361" t="s">
        <v>130</v>
      </c>
      <c r="K50" s="364" t="s">
        <v>134</v>
      </c>
      <c r="L50" s="365"/>
      <c r="M50" s="366"/>
      <c r="N50" s="107"/>
      <c r="O50" s="356" t="s">
        <v>118</v>
      </c>
      <c r="P50" s="373" t="s">
        <v>145</v>
      </c>
      <c r="Q50" s="367" t="s">
        <v>148</v>
      </c>
    </row>
    <row r="51" spans="2:17" ht="15" customHeight="1" x14ac:dyDescent="0.2">
      <c r="B51" s="102"/>
      <c r="C51" s="103"/>
      <c r="D51" s="102"/>
      <c r="E51" s="103"/>
      <c r="G51" s="357"/>
      <c r="H51" s="370" t="s">
        <v>121</v>
      </c>
      <c r="I51" s="372" t="s">
        <v>126</v>
      </c>
      <c r="J51" s="362"/>
      <c r="K51" s="114" t="s">
        <v>132</v>
      </c>
      <c r="L51" s="114" t="s">
        <v>136</v>
      </c>
      <c r="M51" s="115" t="s">
        <v>139</v>
      </c>
      <c r="N51" s="107"/>
      <c r="O51" s="357"/>
      <c r="P51" s="374"/>
      <c r="Q51" s="368"/>
    </row>
    <row r="52" spans="2:17" ht="15" customHeight="1" x14ac:dyDescent="0.2">
      <c r="B52" s="102"/>
      <c r="C52" s="103"/>
      <c r="D52" s="102"/>
      <c r="E52" s="103"/>
      <c r="G52" s="358"/>
      <c r="H52" s="371"/>
      <c r="I52" s="363"/>
      <c r="J52" s="363"/>
      <c r="K52" s="116" t="s">
        <v>135</v>
      </c>
      <c r="L52" s="116" t="s">
        <v>138</v>
      </c>
      <c r="M52" s="117" t="s">
        <v>141</v>
      </c>
      <c r="N52" s="107"/>
      <c r="O52" s="358"/>
      <c r="P52" s="375"/>
      <c r="Q52" s="369"/>
    </row>
    <row r="53" spans="2:17" ht="15" customHeight="1" x14ac:dyDescent="0.2">
      <c r="B53" s="102"/>
      <c r="C53" s="103"/>
      <c r="D53" s="102"/>
      <c r="E53" s="103"/>
      <c r="G53" s="138">
        <v>1</v>
      </c>
      <c r="H53" s="139"/>
      <c r="I53" s="119"/>
      <c r="J53" s="120"/>
      <c r="K53" s="119"/>
      <c r="L53" s="119"/>
      <c r="M53" s="121"/>
      <c r="N53" s="107"/>
      <c r="O53" s="122">
        <v>1</v>
      </c>
      <c r="P53" s="144"/>
      <c r="Q53" s="145"/>
    </row>
    <row r="54" spans="2:17" ht="15" customHeight="1" x14ac:dyDescent="0.2">
      <c r="B54" s="102"/>
      <c r="C54" s="103"/>
      <c r="D54" s="102"/>
      <c r="E54" s="103"/>
      <c r="G54" s="124">
        <v>2</v>
      </c>
      <c r="H54" s="140"/>
      <c r="I54" s="126"/>
      <c r="J54" s="127"/>
      <c r="K54" s="126"/>
      <c r="L54" s="126"/>
      <c r="M54" s="128"/>
      <c r="N54" s="107"/>
      <c r="O54" s="129">
        <v>2</v>
      </c>
      <c r="P54" s="146"/>
      <c r="Q54" s="147"/>
    </row>
    <row r="55" spans="2:17" ht="15" customHeight="1" x14ac:dyDescent="0.2">
      <c r="B55" s="102"/>
      <c r="C55" s="103"/>
      <c r="D55" s="102"/>
      <c r="E55" s="103"/>
      <c r="G55" s="124">
        <v>3</v>
      </c>
      <c r="H55" s="140"/>
      <c r="I55" s="126"/>
      <c r="J55" s="127"/>
      <c r="K55" s="126"/>
      <c r="L55" s="126"/>
      <c r="M55" s="128"/>
      <c r="N55" s="107"/>
      <c r="O55" s="129">
        <v>3</v>
      </c>
      <c r="P55" s="130"/>
      <c r="Q55" s="128"/>
    </row>
    <row r="56" spans="2:17" ht="15" customHeight="1" x14ac:dyDescent="0.2">
      <c r="B56" s="102"/>
      <c r="C56" s="103"/>
      <c r="D56" s="102"/>
      <c r="E56" s="103"/>
      <c r="G56" s="124">
        <v>4</v>
      </c>
      <c r="H56" s="125"/>
      <c r="I56" s="126"/>
      <c r="J56" s="127"/>
      <c r="K56" s="126"/>
      <c r="L56" s="126"/>
      <c r="M56" s="128"/>
      <c r="N56" s="107"/>
      <c r="O56" s="129">
        <v>4</v>
      </c>
      <c r="P56" s="130"/>
      <c r="Q56" s="128"/>
    </row>
    <row r="57" spans="2:17" ht="15" customHeight="1" x14ac:dyDescent="0.2">
      <c r="B57" s="102"/>
      <c r="C57" s="103"/>
      <c r="D57" s="102"/>
      <c r="E57" s="103"/>
      <c r="G57" s="124">
        <v>5</v>
      </c>
      <c r="H57" s="125"/>
      <c r="I57" s="126"/>
      <c r="J57" s="127"/>
      <c r="K57" s="126"/>
      <c r="L57" s="126"/>
      <c r="M57" s="128"/>
      <c r="N57" s="107"/>
      <c r="O57" s="129">
        <v>5</v>
      </c>
      <c r="P57" s="130"/>
      <c r="Q57" s="128"/>
    </row>
    <row r="58" spans="2:17" ht="15" customHeight="1" x14ac:dyDescent="0.2">
      <c r="B58" s="102"/>
      <c r="C58" s="103"/>
      <c r="D58" s="102"/>
      <c r="E58" s="103"/>
      <c r="G58" s="124">
        <v>6</v>
      </c>
      <c r="H58" s="125"/>
      <c r="I58" s="126"/>
      <c r="J58" s="127"/>
      <c r="K58" s="126"/>
      <c r="L58" s="126"/>
      <c r="M58" s="128"/>
      <c r="N58" s="107"/>
      <c r="O58" s="129">
        <v>6</v>
      </c>
      <c r="P58" s="130"/>
      <c r="Q58" s="128"/>
    </row>
    <row r="59" spans="2:17" ht="15" customHeight="1" x14ac:dyDescent="0.2">
      <c r="B59" s="102"/>
      <c r="C59" s="103"/>
      <c r="D59" s="102"/>
      <c r="E59" s="103"/>
      <c r="G59" s="124">
        <v>7</v>
      </c>
      <c r="H59" s="125"/>
      <c r="I59" s="126"/>
      <c r="J59" s="127"/>
      <c r="K59" s="126"/>
      <c r="L59" s="126"/>
      <c r="M59" s="128"/>
      <c r="N59" s="107"/>
      <c r="O59" s="129">
        <v>7</v>
      </c>
      <c r="P59" s="130"/>
      <c r="Q59" s="128"/>
    </row>
    <row r="60" spans="2:17" ht="15" customHeight="1" x14ac:dyDescent="0.2">
      <c r="B60" s="102"/>
      <c r="C60" s="103"/>
      <c r="D60" s="102"/>
      <c r="E60" s="103"/>
      <c r="G60" s="124">
        <v>8</v>
      </c>
      <c r="H60" s="125"/>
      <c r="I60" s="126"/>
      <c r="J60" s="127"/>
      <c r="K60" s="126"/>
      <c r="L60" s="126"/>
      <c r="M60" s="128"/>
      <c r="N60" s="107"/>
      <c r="O60" s="129">
        <v>8</v>
      </c>
      <c r="P60" s="130"/>
      <c r="Q60" s="128"/>
    </row>
    <row r="61" spans="2:17" ht="15" customHeight="1" x14ac:dyDescent="0.2">
      <c r="B61" s="102"/>
      <c r="C61" s="103"/>
      <c r="D61" s="102"/>
      <c r="E61" s="103"/>
      <c r="G61" s="124">
        <v>9</v>
      </c>
      <c r="H61" s="125"/>
      <c r="I61" s="126"/>
      <c r="J61" s="127"/>
      <c r="K61" s="126"/>
      <c r="L61" s="126"/>
      <c r="M61" s="128"/>
      <c r="N61" s="107"/>
      <c r="O61" s="129">
        <v>9</v>
      </c>
      <c r="P61" s="130"/>
      <c r="Q61" s="128"/>
    </row>
    <row r="62" spans="2:17" ht="15" customHeight="1" thickBot="1" x14ac:dyDescent="0.25">
      <c r="B62" s="105"/>
      <c r="C62" s="106"/>
      <c r="D62" s="105"/>
      <c r="E62" s="106"/>
      <c r="G62" s="131">
        <v>10</v>
      </c>
      <c r="H62" s="132"/>
      <c r="I62" s="133"/>
      <c r="J62" s="134"/>
      <c r="K62" s="133"/>
      <c r="L62" s="133"/>
      <c r="M62" s="135"/>
      <c r="N62" s="107"/>
      <c r="O62" s="136">
        <v>10</v>
      </c>
      <c r="P62" s="137"/>
      <c r="Q62" s="135"/>
    </row>
    <row r="63" spans="2:17" ht="15" customHeight="1" x14ac:dyDescent="0.2">
      <c r="B63" s="152"/>
      <c r="C63" s="104"/>
      <c r="D63" s="152"/>
      <c r="E63" s="104"/>
    </row>
    <row r="64" spans="2:17" ht="15" customHeight="1" x14ac:dyDescent="0.2">
      <c r="B64" s="152"/>
      <c r="C64" s="104"/>
      <c r="D64" s="104"/>
    </row>
    <row r="65" spans="2:9" ht="15" customHeight="1" thickBot="1" x14ac:dyDescent="0.25">
      <c r="B65" s="164" t="s">
        <v>152</v>
      </c>
      <c r="C65" s="164"/>
      <c r="D65" s="107"/>
      <c r="E65" s="107"/>
      <c r="F65" s="107"/>
      <c r="G65" s="107"/>
      <c r="H65" s="107"/>
      <c r="I65" s="107"/>
    </row>
    <row r="66" spans="2:9" ht="15" customHeight="1" x14ac:dyDescent="0.2">
      <c r="B66" s="113"/>
      <c r="C66" s="109"/>
      <c r="D66" s="109"/>
      <c r="E66" s="109"/>
      <c r="F66" s="109"/>
      <c r="G66" s="109"/>
      <c r="H66" s="109"/>
      <c r="I66" s="110"/>
    </row>
    <row r="67" spans="2:9" ht="15" customHeight="1" x14ac:dyDescent="0.2">
      <c r="B67" s="111"/>
      <c r="C67" s="107" t="s">
        <v>149</v>
      </c>
      <c r="D67" s="148"/>
      <c r="E67" s="107" t="s">
        <v>124</v>
      </c>
      <c r="F67" s="107"/>
      <c r="G67" s="107"/>
      <c r="H67" s="107"/>
      <c r="I67" s="112"/>
    </row>
    <row r="68" spans="2:9" ht="15" customHeight="1" x14ac:dyDescent="0.2">
      <c r="B68" s="111"/>
      <c r="C68" s="107" t="s">
        <v>150</v>
      </c>
      <c r="D68" s="148"/>
      <c r="E68" s="107" t="s">
        <v>124</v>
      </c>
      <c r="F68" s="107" t="s">
        <v>159</v>
      </c>
      <c r="G68" s="107" t="s">
        <v>151</v>
      </c>
      <c r="H68" s="148"/>
      <c r="I68" s="112" t="s">
        <v>124</v>
      </c>
    </row>
    <row r="69" spans="2:9" x14ac:dyDescent="0.2">
      <c r="B69" s="157"/>
      <c r="I69" s="158"/>
    </row>
    <row r="70" spans="2:9" x14ac:dyDescent="0.2">
      <c r="B70" s="157"/>
      <c r="I70" s="158"/>
    </row>
    <row r="71" spans="2:9" x14ac:dyDescent="0.2">
      <c r="B71" s="157"/>
      <c r="I71" s="158"/>
    </row>
    <row r="72" spans="2:9" ht="13.5" customHeight="1" x14ac:dyDescent="0.2">
      <c r="B72" s="157"/>
      <c r="I72" s="158"/>
    </row>
    <row r="73" spans="2:9" x14ac:dyDescent="0.2">
      <c r="B73" s="157"/>
      <c r="I73" s="158"/>
    </row>
    <row r="74" spans="2:9" x14ac:dyDescent="0.2">
      <c r="B74" s="157"/>
      <c r="I74" s="158"/>
    </row>
    <row r="75" spans="2:9" x14ac:dyDescent="0.2">
      <c r="B75" s="157"/>
      <c r="I75" s="158"/>
    </row>
    <row r="76" spans="2:9" x14ac:dyDescent="0.2">
      <c r="B76" s="157"/>
      <c r="I76" s="158"/>
    </row>
    <row r="77" spans="2:9" x14ac:dyDescent="0.2">
      <c r="B77" s="157"/>
      <c r="I77" s="158"/>
    </row>
    <row r="78" spans="2:9" x14ac:dyDescent="0.2">
      <c r="B78" s="157"/>
      <c r="I78" s="158"/>
    </row>
    <row r="79" spans="2:9" x14ac:dyDescent="0.2">
      <c r="B79" s="157"/>
      <c r="I79" s="158"/>
    </row>
    <row r="80" spans="2:9" x14ac:dyDescent="0.2">
      <c r="B80" s="157"/>
      <c r="I80" s="158"/>
    </row>
    <row r="81" spans="2:9" x14ac:dyDescent="0.2">
      <c r="B81" s="157"/>
      <c r="I81" s="158"/>
    </row>
    <row r="82" spans="2:9" x14ac:dyDescent="0.2">
      <c r="B82" s="157"/>
      <c r="I82" s="158"/>
    </row>
    <row r="83" spans="2:9" x14ac:dyDescent="0.2">
      <c r="B83" s="157"/>
      <c r="I83" s="158"/>
    </row>
    <row r="84" spans="2:9" x14ac:dyDescent="0.2">
      <c r="B84" s="157"/>
      <c r="I84" s="158"/>
    </row>
    <row r="85" spans="2:9" x14ac:dyDescent="0.2">
      <c r="B85" s="157"/>
      <c r="I85" s="158"/>
    </row>
    <row r="86" spans="2:9" x14ac:dyDescent="0.2">
      <c r="B86" s="157"/>
      <c r="I86" s="158"/>
    </row>
    <row r="87" spans="2:9" x14ac:dyDescent="0.2">
      <c r="B87" s="157"/>
      <c r="I87" s="158"/>
    </row>
    <row r="88" spans="2:9" x14ac:dyDescent="0.2">
      <c r="B88" s="157"/>
      <c r="I88" s="158"/>
    </row>
    <row r="89" spans="2:9" x14ac:dyDescent="0.2">
      <c r="B89" s="157"/>
      <c r="I89" s="158"/>
    </row>
    <row r="90" spans="2:9" x14ac:dyDescent="0.2">
      <c r="B90" s="157"/>
      <c r="I90" s="158"/>
    </row>
    <row r="91" spans="2:9" x14ac:dyDescent="0.2">
      <c r="B91" s="157"/>
      <c r="I91" s="158"/>
    </row>
    <row r="92" spans="2:9" x14ac:dyDescent="0.2">
      <c r="B92" s="157"/>
      <c r="I92" s="158"/>
    </row>
    <row r="93" spans="2:9" x14ac:dyDescent="0.2">
      <c r="B93" s="157"/>
      <c r="I93" s="158"/>
    </row>
    <row r="94" spans="2:9" x14ac:dyDescent="0.2">
      <c r="B94" s="157"/>
      <c r="I94" s="158"/>
    </row>
    <row r="95" spans="2:9" x14ac:dyDescent="0.2">
      <c r="B95" s="157"/>
      <c r="I95" s="158"/>
    </row>
    <row r="96" spans="2:9" x14ac:dyDescent="0.2">
      <c r="B96" s="157"/>
      <c r="I96" s="158"/>
    </row>
    <row r="97" spans="2:9" ht="13.8" thickBot="1" x14ac:dyDescent="0.25">
      <c r="B97" s="159"/>
      <c r="C97" s="160"/>
      <c r="D97" s="160"/>
      <c r="E97" s="160"/>
      <c r="F97" s="160"/>
      <c r="G97" s="160"/>
      <c r="H97" s="160"/>
      <c r="I97" s="161"/>
    </row>
  </sheetData>
  <mergeCells count="39">
    <mergeCell ref="B7:C7"/>
    <mergeCell ref="B8:B11"/>
    <mergeCell ref="B12:C12"/>
    <mergeCell ref="H9:H10"/>
    <mergeCell ref="I9:I10"/>
    <mergeCell ref="G8:G10"/>
    <mergeCell ref="H8:I8"/>
    <mergeCell ref="Q36:Q38"/>
    <mergeCell ref="Q8:Q10"/>
    <mergeCell ref="G22:G24"/>
    <mergeCell ref="H22:I22"/>
    <mergeCell ref="J22:J24"/>
    <mergeCell ref="K22:M22"/>
    <mergeCell ref="O22:O24"/>
    <mergeCell ref="P22:P24"/>
    <mergeCell ref="I37:I38"/>
    <mergeCell ref="O8:O10"/>
    <mergeCell ref="P8:P10"/>
    <mergeCell ref="K36:M36"/>
    <mergeCell ref="O36:O38"/>
    <mergeCell ref="P36:P38"/>
    <mergeCell ref="J8:J10"/>
    <mergeCell ref="K8:M8"/>
    <mergeCell ref="G50:G52"/>
    <mergeCell ref="H50:I50"/>
    <mergeCell ref="J50:J52"/>
    <mergeCell ref="K50:M50"/>
    <mergeCell ref="Q22:Q24"/>
    <mergeCell ref="H23:H24"/>
    <mergeCell ref="I23:I24"/>
    <mergeCell ref="G36:G38"/>
    <mergeCell ref="H36:I36"/>
    <mergeCell ref="J36:J38"/>
    <mergeCell ref="O50:O52"/>
    <mergeCell ref="P50:P52"/>
    <mergeCell ref="Q50:Q52"/>
    <mergeCell ref="H51:H52"/>
    <mergeCell ref="I51:I52"/>
    <mergeCell ref="H37:H38"/>
  </mergeCells>
  <phoneticPr fontId="2"/>
  <dataValidations count="2">
    <dataValidation type="decimal" imeMode="off" operator="greaterThan" allowBlank="1" showErrorMessage="1" errorTitle="マイナス値入力" error="マイナス値を入力することはできません。" sqref="H53:J62 H39:J48 H11:J20 H25:J34">
      <formula1>0</formula1>
    </dataValidation>
    <dataValidation type="decimal" imeMode="off" allowBlank="1" showErrorMessage="1" errorTitle="入力値不正" error="影響係数は、0.00～1.00の範囲で入力してください。" sqref="K11:M20 K53:M62 K39:M48 K25:M34">
      <formula1>0</formula1>
      <formula2>1</formula2>
    </dataValidation>
  </dataValidations>
  <printOptions horizontalCentered="1"/>
  <pageMargins left="0.78740157480314965" right="0.78740157480314965" top="0.78740157480314965" bottom="0.78740157480314965" header="0.51181102362204722" footer="0.39370078740157483"/>
  <pageSetup paperSize="9" scale="4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8"/>
  <sheetViews>
    <sheetView showGridLines="0" tabSelected="1" zoomScaleNormal="100" zoomScaleSheetLayoutView="100" workbookViewId="0">
      <selection activeCell="R11" sqref="R11"/>
    </sheetView>
  </sheetViews>
  <sheetFormatPr defaultColWidth="9" defaultRowHeight="13.2" x14ac:dyDescent="0.2"/>
  <cols>
    <col min="1" max="1" width="2.109375" style="45" customWidth="1"/>
    <col min="2" max="2" width="6.21875" style="45" customWidth="1"/>
    <col min="3" max="3" width="6.109375" style="45" customWidth="1"/>
    <col min="4" max="14" width="6.21875" style="45" customWidth="1"/>
    <col min="15" max="15" width="2.109375" style="45" customWidth="1"/>
    <col min="16" max="257" width="9" style="45"/>
    <col min="258" max="271" width="6.21875" style="45" customWidth="1"/>
    <col min="272" max="513" width="9" style="45"/>
    <col min="514" max="527" width="6.21875" style="45" customWidth="1"/>
    <col min="528" max="769" width="9" style="45"/>
    <col min="770" max="783" width="6.21875" style="45" customWidth="1"/>
    <col min="784" max="1025" width="9" style="45"/>
    <col min="1026" max="1039" width="6.21875" style="45" customWidth="1"/>
    <col min="1040" max="1281" width="9" style="45"/>
    <col min="1282" max="1295" width="6.21875" style="45" customWidth="1"/>
    <col min="1296" max="1537" width="9" style="45"/>
    <col min="1538" max="1551" width="6.21875" style="45" customWidth="1"/>
    <col min="1552" max="1793" width="9" style="45"/>
    <col min="1794" max="1807" width="6.21875" style="45" customWidth="1"/>
    <col min="1808" max="2049" width="9" style="45"/>
    <col min="2050" max="2063" width="6.21875" style="45" customWidth="1"/>
    <col min="2064" max="2305" width="9" style="45"/>
    <col min="2306" max="2319" width="6.21875" style="45" customWidth="1"/>
    <col min="2320" max="2561" width="9" style="45"/>
    <col min="2562" max="2575" width="6.21875" style="45" customWidth="1"/>
    <col min="2576" max="2817" width="9" style="45"/>
    <col min="2818" max="2831" width="6.21875" style="45" customWidth="1"/>
    <col min="2832" max="3073" width="9" style="45"/>
    <col min="3074" max="3087" width="6.21875" style="45" customWidth="1"/>
    <col min="3088" max="3329" width="9" style="45"/>
    <col min="3330" max="3343" width="6.21875" style="45" customWidth="1"/>
    <col min="3344" max="3585" width="9" style="45"/>
    <col min="3586" max="3599" width="6.21875" style="45" customWidth="1"/>
    <col min="3600" max="3841" width="9" style="45"/>
    <col min="3842" max="3855" width="6.21875" style="45" customWidth="1"/>
    <col min="3856" max="4097" width="9" style="45"/>
    <col min="4098" max="4111" width="6.21875" style="45" customWidth="1"/>
    <col min="4112" max="4353" width="9" style="45"/>
    <col min="4354" max="4367" width="6.21875" style="45" customWidth="1"/>
    <col min="4368" max="4609" width="9" style="45"/>
    <col min="4610" max="4623" width="6.21875" style="45" customWidth="1"/>
    <col min="4624" max="4865" width="9" style="45"/>
    <col min="4866" max="4879" width="6.21875" style="45" customWidth="1"/>
    <col min="4880" max="5121" width="9" style="45"/>
    <col min="5122" max="5135" width="6.21875" style="45" customWidth="1"/>
    <col min="5136" max="5377" width="9" style="45"/>
    <col min="5378" max="5391" width="6.21875" style="45" customWidth="1"/>
    <col min="5392" max="5633" width="9" style="45"/>
    <col min="5634" max="5647" width="6.21875" style="45" customWidth="1"/>
    <col min="5648" max="5889" width="9" style="45"/>
    <col min="5890" max="5903" width="6.21875" style="45" customWidth="1"/>
    <col min="5904" max="6145" width="9" style="45"/>
    <col min="6146" max="6159" width="6.21875" style="45" customWidth="1"/>
    <col min="6160" max="6401" width="9" style="45"/>
    <col min="6402" max="6415" width="6.21875" style="45" customWidth="1"/>
    <col min="6416" max="6657" width="9" style="45"/>
    <col min="6658" max="6671" width="6.21875" style="45" customWidth="1"/>
    <col min="6672" max="6913" width="9" style="45"/>
    <col min="6914" max="6927" width="6.21875" style="45" customWidth="1"/>
    <col min="6928" max="7169" width="9" style="45"/>
    <col min="7170" max="7183" width="6.21875" style="45" customWidth="1"/>
    <col min="7184" max="7425" width="9" style="45"/>
    <col min="7426" max="7439" width="6.21875" style="45" customWidth="1"/>
    <col min="7440" max="7681" width="9" style="45"/>
    <col min="7682" max="7695" width="6.21875" style="45" customWidth="1"/>
    <col min="7696" max="7937" width="9" style="45"/>
    <col min="7938" max="7951" width="6.21875" style="45" customWidth="1"/>
    <col min="7952" max="8193" width="9" style="45"/>
    <col min="8194" max="8207" width="6.21875" style="45" customWidth="1"/>
    <col min="8208" max="8449" width="9" style="45"/>
    <col min="8450" max="8463" width="6.21875" style="45" customWidth="1"/>
    <col min="8464" max="8705" width="9" style="45"/>
    <col min="8706" max="8719" width="6.21875" style="45" customWidth="1"/>
    <col min="8720" max="8961" width="9" style="45"/>
    <col min="8962" max="8975" width="6.21875" style="45" customWidth="1"/>
    <col min="8976" max="9217" width="9" style="45"/>
    <col min="9218" max="9231" width="6.21875" style="45" customWidth="1"/>
    <col min="9232" max="9473" width="9" style="45"/>
    <col min="9474" max="9487" width="6.21875" style="45" customWidth="1"/>
    <col min="9488" max="9729" width="9" style="45"/>
    <col min="9730" max="9743" width="6.21875" style="45" customWidth="1"/>
    <col min="9744" max="9985" width="9" style="45"/>
    <col min="9986" max="9999" width="6.21875" style="45" customWidth="1"/>
    <col min="10000" max="10241" width="9" style="45"/>
    <col min="10242" max="10255" width="6.21875" style="45" customWidth="1"/>
    <col min="10256" max="10497" width="9" style="45"/>
    <col min="10498" max="10511" width="6.21875" style="45" customWidth="1"/>
    <col min="10512" max="10753" width="9" style="45"/>
    <col min="10754" max="10767" width="6.21875" style="45" customWidth="1"/>
    <col min="10768" max="11009" width="9" style="45"/>
    <col min="11010" max="11023" width="6.21875" style="45" customWidth="1"/>
    <col min="11024" max="11265" width="9" style="45"/>
    <col min="11266" max="11279" width="6.21875" style="45" customWidth="1"/>
    <col min="11280" max="11521" width="9" style="45"/>
    <col min="11522" max="11535" width="6.21875" style="45" customWidth="1"/>
    <col min="11536" max="11777" width="9" style="45"/>
    <col min="11778" max="11791" width="6.21875" style="45" customWidth="1"/>
    <col min="11792" max="12033" width="9" style="45"/>
    <col min="12034" max="12047" width="6.21875" style="45" customWidth="1"/>
    <col min="12048" max="12289" width="9" style="45"/>
    <col min="12290" max="12303" width="6.21875" style="45" customWidth="1"/>
    <col min="12304" max="12545" width="9" style="45"/>
    <col min="12546" max="12559" width="6.21875" style="45" customWidth="1"/>
    <col min="12560" max="12801" width="9" style="45"/>
    <col min="12802" max="12815" width="6.21875" style="45" customWidth="1"/>
    <col min="12816" max="13057" width="9" style="45"/>
    <col min="13058" max="13071" width="6.21875" style="45" customWidth="1"/>
    <col min="13072" max="13313" width="9" style="45"/>
    <col min="13314" max="13327" width="6.21875" style="45" customWidth="1"/>
    <col min="13328" max="13569" width="9" style="45"/>
    <col min="13570" max="13583" width="6.21875" style="45" customWidth="1"/>
    <col min="13584" max="13825" width="9" style="45"/>
    <col min="13826" max="13839" width="6.21875" style="45" customWidth="1"/>
    <col min="13840" max="14081" width="9" style="45"/>
    <col min="14082" max="14095" width="6.21875" style="45" customWidth="1"/>
    <col min="14096" max="14337" width="9" style="45"/>
    <col min="14338" max="14351" width="6.21875" style="45" customWidth="1"/>
    <col min="14352" max="14593" width="9" style="45"/>
    <col min="14594" max="14607" width="6.21875" style="45" customWidth="1"/>
    <col min="14608" max="14849" width="9" style="45"/>
    <col min="14850" max="14863" width="6.21875" style="45" customWidth="1"/>
    <col min="14864" max="15105" width="9" style="45"/>
    <col min="15106" max="15119" width="6.21875" style="45" customWidth="1"/>
    <col min="15120" max="15361" width="9" style="45"/>
    <col min="15362" max="15375" width="6.21875" style="45" customWidth="1"/>
    <col min="15376" max="15617" width="9" style="45"/>
    <col min="15618" max="15631" width="6.21875" style="45" customWidth="1"/>
    <col min="15632" max="15873" width="9" style="45"/>
    <col min="15874" max="15887" width="6.21875" style="45" customWidth="1"/>
    <col min="15888" max="16129" width="9" style="45"/>
    <col min="16130" max="16143" width="6.21875" style="45" customWidth="1"/>
    <col min="16144" max="16384" width="9" style="45"/>
  </cols>
  <sheetData>
    <row r="1" spans="2:14" x14ac:dyDescent="0.2">
      <c r="N1" s="195" t="s">
        <v>199</v>
      </c>
    </row>
    <row r="2" spans="2:14" x14ac:dyDescent="0.2">
      <c r="L2" s="45" t="s">
        <v>198</v>
      </c>
      <c r="M2" s="194" t="s">
        <v>197</v>
      </c>
    </row>
    <row r="3" spans="2:14" ht="16.2" x14ac:dyDescent="0.2">
      <c r="B3" s="68" t="s">
        <v>196</v>
      </c>
      <c r="C3" s="69"/>
      <c r="D3" s="69"/>
      <c r="E3" s="69"/>
      <c r="F3" s="69"/>
      <c r="G3" s="69"/>
      <c r="H3" s="69"/>
      <c r="I3" s="69"/>
      <c r="J3" s="69"/>
      <c r="K3" s="69"/>
      <c r="L3" s="69"/>
      <c r="M3" s="69"/>
      <c r="N3" s="69"/>
    </row>
    <row r="5" spans="2:14" x14ac:dyDescent="0.2">
      <c r="B5" s="190"/>
      <c r="C5" s="188"/>
      <c r="D5" s="188"/>
      <c r="E5" s="188"/>
      <c r="F5" s="187"/>
      <c r="G5" s="188"/>
      <c r="H5" s="188"/>
      <c r="I5" s="188"/>
      <c r="J5" s="188"/>
      <c r="K5" s="188"/>
      <c r="L5" s="188"/>
      <c r="M5" s="188"/>
      <c r="N5" s="187"/>
    </row>
    <row r="6" spans="2:14" x14ac:dyDescent="0.2">
      <c r="B6" s="180" t="s">
        <v>195</v>
      </c>
      <c r="F6" s="179"/>
      <c r="G6" s="45" t="s">
        <v>216</v>
      </c>
      <c r="H6" s="194"/>
      <c r="I6" s="194"/>
      <c r="J6" s="194"/>
      <c r="K6" s="194"/>
      <c r="L6" s="194"/>
      <c r="M6" s="194"/>
      <c r="N6" s="193"/>
    </row>
    <row r="7" spans="2:14" x14ac:dyDescent="0.2">
      <c r="B7" s="178"/>
      <c r="C7" s="177"/>
      <c r="D7" s="177"/>
      <c r="E7" s="177"/>
      <c r="F7" s="176"/>
      <c r="G7" s="177"/>
      <c r="H7" s="177"/>
      <c r="I7" s="177"/>
      <c r="J7" s="177"/>
      <c r="K7" s="177"/>
      <c r="L7" s="177"/>
      <c r="M7" s="177"/>
      <c r="N7" s="176"/>
    </row>
    <row r="8" spans="2:14" x14ac:dyDescent="0.2">
      <c r="B8" s="190"/>
      <c r="C8" s="188"/>
      <c r="D8" s="188"/>
      <c r="E8" s="188"/>
      <c r="F8" s="187"/>
      <c r="G8" s="188"/>
      <c r="H8" s="188"/>
      <c r="I8" s="188"/>
      <c r="J8" s="188"/>
      <c r="K8" s="188"/>
      <c r="L8" s="188"/>
      <c r="M8" s="188"/>
      <c r="N8" s="187"/>
    </row>
    <row r="9" spans="2:14" x14ac:dyDescent="0.2">
      <c r="B9" s="180" t="s">
        <v>194</v>
      </c>
      <c r="F9" s="179"/>
      <c r="N9" s="179"/>
    </row>
    <row r="10" spans="2:14" x14ac:dyDescent="0.2">
      <c r="B10" s="178"/>
      <c r="C10" s="177"/>
      <c r="D10" s="177"/>
      <c r="E10" s="177"/>
      <c r="F10" s="176"/>
      <c r="G10" s="177"/>
      <c r="H10" s="177"/>
      <c r="I10" s="177"/>
      <c r="J10" s="177"/>
      <c r="K10" s="177"/>
      <c r="L10" s="177"/>
      <c r="M10" s="177"/>
      <c r="N10" s="176"/>
    </row>
    <row r="11" spans="2:14" x14ac:dyDescent="0.2">
      <c r="B11" s="190"/>
      <c r="C11" s="188"/>
      <c r="D11" s="188"/>
      <c r="E11" s="188"/>
      <c r="F11" s="187"/>
      <c r="G11" s="188"/>
      <c r="H11" s="188"/>
      <c r="I11" s="188"/>
      <c r="J11" s="188"/>
      <c r="K11" s="188"/>
      <c r="L11" s="188"/>
      <c r="M11" s="188"/>
      <c r="N11" s="187"/>
    </row>
    <row r="12" spans="2:14" x14ac:dyDescent="0.2">
      <c r="B12" s="180" t="s">
        <v>193</v>
      </c>
      <c r="F12" s="179"/>
      <c r="N12" s="179"/>
    </row>
    <row r="13" spans="2:14" x14ac:dyDescent="0.2">
      <c r="B13" s="178"/>
      <c r="C13" s="177"/>
      <c r="D13" s="177"/>
      <c r="E13" s="177"/>
      <c r="F13" s="176"/>
      <c r="G13" s="177"/>
      <c r="H13" s="177"/>
      <c r="I13" s="177"/>
      <c r="J13" s="177"/>
      <c r="K13" s="177"/>
      <c r="L13" s="177"/>
      <c r="M13" s="177"/>
      <c r="N13" s="176"/>
    </row>
    <row r="14" spans="2:14" x14ac:dyDescent="0.2">
      <c r="B14" s="190"/>
      <c r="C14" s="188"/>
      <c r="D14" s="188"/>
      <c r="E14" s="188"/>
      <c r="F14" s="187"/>
      <c r="G14" s="188"/>
      <c r="H14" s="188"/>
      <c r="I14" s="188"/>
      <c r="J14" s="188"/>
      <c r="K14" s="188"/>
      <c r="L14" s="188"/>
      <c r="M14" s="188"/>
      <c r="N14" s="187"/>
    </row>
    <row r="15" spans="2:14" x14ac:dyDescent="0.2">
      <c r="B15" s="180" t="s">
        <v>192</v>
      </c>
      <c r="F15" s="179"/>
      <c r="N15" s="179"/>
    </row>
    <row r="16" spans="2:14" x14ac:dyDescent="0.2">
      <c r="B16" s="178"/>
      <c r="C16" s="177"/>
      <c r="D16" s="177"/>
      <c r="E16" s="177"/>
      <c r="F16" s="176"/>
      <c r="G16" s="177"/>
      <c r="H16" s="177"/>
      <c r="I16" s="177"/>
      <c r="J16" s="177"/>
      <c r="K16" s="177"/>
      <c r="L16" s="177"/>
      <c r="M16" s="177"/>
      <c r="N16" s="176"/>
    </row>
    <row r="17" spans="2:14" x14ac:dyDescent="0.2">
      <c r="B17" s="190"/>
      <c r="C17" s="188"/>
      <c r="D17" s="188"/>
      <c r="E17" s="188"/>
      <c r="F17" s="187"/>
      <c r="G17" s="382" t="s">
        <v>190</v>
      </c>
      <c r="H17" s="188"/>
      <c r="I17" s="188"/>
      <c r="J17" s="188"/>
      <c r="K17" s="188"/>
      <c r="L17" s="188"/>
      <c r="M17" s="188"/>
      <c r="N17" s="187"/>
    </row>
    <row r="18" spans="2:14" x14ac:dyDescent="0.2">
      <c r="B18" s="384" t="s">
        <v>191</v>
      </c>
      <c r="C18" s="338"/>
      <c r="D18" s="338"/>
      <c r="E18" s="338"/>
      <c r="F18" s="313"/>
      <c r="G18" s="383"/>
      <c r="N18" s="179"/>
    </row>
    <row r="19" spans="2:14" x14ac:dyDescent="0.2">
      <c r="B19" s="385"/>
      <c r="C19" s="338"/>
      <c r="D19" s="338"/>
      <c r="E19" s="338"/>
      <c r="F19" s="313"/>
      <c r="G19" s="383" t="s">
        <v>188</v>
      </c>
      <c r="N19" s="179"/>
    </row>
    <row r="20" spans="2:14" x14ac:dyDescent="0.2">
      <c r="B20" s="178"/>
      <c r="C20" s="177"/>
      <c r="D20" s="177"/>
      <c r="E20" s="177"/>
      <c r="F20" s="176"/>
      <c r="G20" s="383"/>
      <c r="H20" s="177"/>
      <c r="I20" s="177"/>
      <c r="J20" s="177"/>
      <c r="K20" s="177"/>
      <c r="L20" s="177"/>
      <c r="M20" s="177"/>
      <c r="N20" s="176"/>
    </row>
    <row r="21" spans="2:14" x14ac:dyDescent="0.2">
      <c r="B21" s="190"/>
      <c r="C21" s="188"/>
      <c r="D21" s="188"/>
      <c r="E21" s="188"/>
      <c r="F21" s="187"/>
      <c r="G21" s="382" t="s">
        <v>190</v>
      </c>
      <c r="H21" s="188"/>
      <c r="I21" s="188"/>
      <c r="J21" s="188"/>
      <c r="K21" s="188"/>
      <c r="L21" s="188"/>
      <c r="M21" s="188"/>
      <c r="N21" s="187"/>
    </row>
    <row r="22" spans="2:14" x14ac:dyDescent="0.2">
      <c r="B22" s="180"/>
      <c r="C22"/>
      <c r="D22"/>
      <c r="E22"/>
      <c r="F22" s="174"/>
      <c r="G22" s="383"/>
      <c r="N22" s="179"/>
    </row>
    <row r="23" spans="2:14" x14ac:dyDescent="0.2">
      <c r="B23" s="192" t="s">
        <v>189</v>
      </c>
      <c r="C23"/>
      <c r="D23"/>
      <c r="E23"/>
      <c r="F23" s="174"/>
      <c r="G23" s="383" t="s">
        <v>188</v>
      </c>
      <c r="N23" s="179"/>
    </row>
    <row r="24" spans="2:14" x14ac:dyDescent="0.2">
      <c r="B24" s="192"/>
      <c r="C24"/>
      <c r="D24"/>
      <c r="E24"/>
      <c r="F24" s="174"/>
      <c r="G24" s="383"/>
      <c r="N24" s="179"/>
    </row>
    <row r="25" spans="2:14" x14ac:dyDescent="0.2">
      <c r="B25" s="178"/>
      <c r="C25" s="177"/>
      <c r="D25" s="177"/>
      <c r="E25" s="177"/>
      <c r="F25" s="176"/>
      <c r="G25" s="191" t="s">
        <v>187</v>
      </c>
      <c r="H25" s="177"/>
      <c r="I25" s="177" t="s">
        <v>186</v>
      </c>
      <c r="J25" s="177" t="s">
        <v>185</v>
      </c>
      <c r="K25" s="177"/>
      <c r="L25" s="177" t="s">
        <v>184</v>
      </c>
      <c r="M25" s="177"/>
      <c r="N25" s="176"/>
    </row>
    <row r="26" spans="2:14" ht="13.2" customHeight="1" x14ac:dyDescent="0.2">
      <c r="B26" s="381" t="s">
        <v>183</v>
      </c>
      <c r="C26" s="381"/>
      <c r="D26" s="381"/>
      <c r="E26" s="381"/>
      <c r="F26" s="381"/>
      <c r="G26" s="381"/>
      <c r="H26" s="381"/>
      <c r="I26" s="381"/>
      <c r="J26" s="381"/>
      <c r="K26" s="381"/>
      <c r="L26" s="381"/>
      <c r="M26" s="381"/>
      <c r="N26" s="381"/>
    </row>
    <row r="27" spans="2:14" x14ac:dyDescent="0.2">
      <c r="B27" s="381"/>
      <c r="C27" s="381"/>
      <c r="D27" s="381"/>
      <c r="E27" s="381"/>
      <c r="F27" s="381"/>
      <c r="G27" s="381"/>
      <c r="H27" s="381"/>
      <c r="I27" s="381"/>
      <c r="J27" s="381"/>
      <c r="K27" s="381"/>
      <c r="L27" s="381"/>
      <c r="M27" s="381"/>
      <c r="N27" s="381"/>
    </row>
    <row r="28" spans="2:14" x14ac:dyDescent="0.2">
      <c r="B28" s="199"/>
      <c r="C28" s="199"/>
      <c r="D28" s="199"/>
      <c r="E28" s="199"/>
      <c r="F28" s="199"/>
      <c r="G28" s="199"/>
      <c r="H28" s="199"/>
      <c r="I28" s="199"/>
      <c r="J28" s="199"/>
      <c r="K28" s="199"/>
      <c r="L28" s="199"/>
      <c r="M28" s="199"/>
      <c r="N28" s="199"/>
    </row>
    <row r="29" spans="2:14" x14ac:dyDescent="0.2">
      <c r="B29" s="175"/>
    </row>
    <row r="30" spans="2:14" x14ac:dyDescent="0.2">
      <c r="B30" s="190" t="s">
        <v>182</v>
      </c>
      <c r="C30" s="188"/>
      <c r="D30" s="188"/>
      <c r="E30" s="188"/>
      <c r="F30" s="188"/>
      <c r="G30" s="188"/>
      <c r="H30" s="188"/>
      <c r="I30" s="188"/>
      <c r="J30" s="188"/>
      <c r="K30" s="188"/>
      <c r="L30" s="189"/>
      <c r="M30" s="188"/>
      <c r="N30" s="187"/>
    </row>
    <row r="31" spans="2:14" x14ac:dyDescent="0.2">
      <c r="B31" s="180"/>
      <c r="L31" s="186" t="s">
        <v>181</v>
      </c>
      <c r="M31" s="181"/>
      <c r="N31" s="185"/>
    </row>
    <row r="32" spans="2:14" x14ac:dyDescent="0.2">
      <c r="B32" s="180"/>
      <c r="L32" s="184"/>
      <c r="N32" s="179"/>
    </row>
    <row r="33" spans="2:14" ht="18" customHeight="1" x14ac:dyDescent="0.2">
      <c r="B33" s="180"/>
      <c r="D33" s="389" t="s">
        <v>180</v>
      </c>
      <c r="E33" s="389"/>
      <c r="F33" s="389"/>
      <c r="G33" s="389"/>
      <c r="H33" s="181"/>
      <c r="I33" s="181"/>
      <c r="J33" s="181"/>
      <c r="K33" s="181"/>
      <c r="L33" s="181" t="s">
        <v>179</v>
      </c>
      <c r="M33" s="181"/>
      <c r="N33" s="179"/>
    </row>
    <row r="34" spans="2:14" ht="18" customHeight="1" x14ac:dyDescent="0.2">
      <c r="B34" s="180"/>
      <c r="D34" s="390" t="s">
        <v>178</v>
      </c>
      <c r="E34" s="390"/>
      <c r="F34" s="390"/>
      <c r="G34" s="390"/>
      <c r="H34" s="183"/>
      <c r="I34" s="183" t="s">
        <v>177</v>
      </c>
      <c r="J34" s="183"/>
      <c r="K34" s="183"/>
      <c r="L34" s="183"/>
      <c r="M34" s="183"/>
      <c r="N34" s="179"/>
    </row>
    <row r="35" spans="2:14" ht="18" customHeight="1" x14ac:dyDescent="0.2">
      <c r="B35" s="180"/>
      <c r="D35" s="390" t="s">
        <v>176</v>
      </c>
      <c r="E35" s="390"/>
      <c r="F35" s="390"/>
      <c r="G35" s="390"/>
      <c r="H35" s="183"/>
      <c r="I35" s="183"/>
      <c r="J35" s="183"/>
      <c r="K35" s="183"/>
      <c r="L35" s="183"/>
      <c r="M35" s="183"/>
      <c r="N35" s="179"/>
    </row>
    <row r="36" spans="2:14" ht="18" customHeight="1" x14ac:dyDescent="0.2">
      <c r="B36" s="180"/>
      <c r="D36" s="183"/>
      <c r="E36" s="183"/>
      <c r="F36" s="183"/>
      <c r="G36" s="183"/>
      <c r="H36" s="183"/>
      <c r="I36" s="183"/>
      <c r="J36" s="183"/>
      <c r="K36" s="183"/>
      <c r="L36" s="183"/>
      <c r="M36" s="183"/>
      <c r="N36" s="179"/>
    </row>
    <row r="37" spans="2:14" ht="18" customHeight="1" x14ac:dyDescent="0.2">
      <c r="B37" s="180"/>
      <c r="D37" s="183"/>
      <c r="E37" s="183"/>
      <c r="F37" s="183"/>
      <c r="G37" s="183"/>
      <c r="H37" s="183"/>
      <c r="I37" s="183"/>
      <c r="J37" s="183"/>
      <c r="K37" s="183"/>
      <c r="L37" s="183"/>
      <c r="M37" s="182"/>
      <c r="N37" s="179"/>
    </row>
    <row r="38" spans="2:14" ht="18" customHeight="1" x14ac:dyDescent="0.2">
      <c r="B38" s="180"/>
      <c r="D38" s="181" t="s">
        <v>175</v>
      </c>
      <c r="E38" s="181"/>
      <c r="F38" s="181"/>
      <c r="G38" s="181"/>
      <c r="H38" s="181"/>
      <c r="I38" s="181"/>
      <c r="J38" s="181"/>
      <c r="K38" s="181"/>
      <c r="L38" s="181"/>
      <c r="M38" s="181"/>
      <c r="N38" s="179"/>
    </row>
    <row r="39" spans="2:14" ht="18" customHeight="1" x14ac:dyDescent="0.2">
      <c r="B39" s="198"/>
      <c r="D39" s="181"/>
      <c r="E39" s="181"/>
      <c r="F39" s="181"/>
      <c r="G39" s="181"/>
      <c r="H39" s="181"/>
      <c r="I39" s="181"/>
      <c r="J39" s="181"/>
      <c r="K39" s="181"/>
      <c r="L39" s="181"/>
      <c r="M39" s="181"/>
      <c r="N39" s="179"/>
    </row>
    <row r="40" spans="2:14" ht="18" customHeight="1" x14ac:dyDescent="0.2">
      <c r="B40" s="198"/>
      <c r="D40" s="181"/>
      <c r="E40" s="181"/>
      <c r="F40" s="181"/>
      <c r="G40" s="181"/>
      <c r="H40" s="181"/>
      <c r="I40" s="181"/>
      <c r="J40" s="181"/>
      <c r="K40" s="181"/>
      <c r="L40" s="181"/>
      <c r="M40" s="181"/>
      <c r="N40" s="179"/>
    </row>
    <row r="41" spans="2:14" ht="18" customHeight="1" x14ac:dyDescent="0.2">
      <c r="B41" s="180"/>
      <c r="D41" s="181"/>
      <c r="E41" s="181"/>
      <c r="F41" s="181"/>
      <c r="G41" s="181"/>
      <c r="H41" s="181"/>
      <c r="I41" s="181"/>
      <c r="J41" s="181"/>
      <c r="K41" s="181"/>
      <c r="L41" s="181"/>
      <c r="M41" s="181"/>
      <c r="N41" s="179"/>
    </row>
    <row r="42" spans="2:14" ht="18" customHeight="1" x14ac:dyDescent="0.2">
      <c r="B42" s="180"/>
      <c r="D42" s="181"/>
      <c r="E42" s="181"/>
      <c r="F42" s="181"/>
      <c r="G42" s="181"/>
      <c r="H42" s="181"/>
      <c r="I42" s="181"/>
      <c r="J42" s="181"/>
      <c r="K42" s="181"/>
      <c r="L42" s="181"/>
      <c r="M42" s="181"/>
      <c r="N42" s="179"/>
    </row>
    <row r="43" spans="2:14" ht="18" customHeight="1" x14ac:dyDescent="0.2">
      <c r="B43" s="180"/>
      <c r="D43" s="45" t="s">
        <v>174</v>
      </c>
      <c r="G43" s="45" t="s">
        <v>217</v>
      </c>
      <c r="N43" s="179"/>
    </row>
    <row r="44" spans="2:14" ht="18" customHeight="1" x14ac:dyDescent="0.2">
      <c r="B44" s="178"/>
      <c r="C44" s="177"/>
      <c r="D44" s="177"/>
      <c r="E44" s="177"/>
      <c r="F44" s="177"/>
      <c r="G44" s="177" t="s">
        <v>173</v>
      </c>
      <c r="H44" s="177"/>
      <c r="I44" s="177"/>
      <c r="J44" s="177"/>
      <c r="K44" s="177"/>
      <c r="L44" s="177"/>
      <c r="M44" s="177"/>
      <c r="N44" s="176"/>
    </row>
    <row r="45" spans="2:14" x14ac:dyDescent="0.2">
      <c r="B45" s="175" t="s">
        <v>172</v>
      </c>
    </row>
    <row r="46" spans="2:14" s="175" customFormat="1" ht="10.8" x14ac:dyDescent="0.2"/>
    <row r="47" spans="2:14" s="175" customFormat="1" ht="10.8" x14ac:dyDescent="0.2">
      <c r="B47" s="206" t="s">
        <v>214</v>
      </c>
    </row>
    <row r="48" spans="2:14" s="175" customFormat="1" ht="10.8" x14ac:dyDescent="0.2">
      <c r="B48" s="387" t="s">
        <v>207</v>
      </c>
      <c r="C48" s="386" t="s">
        <v>206</v>
      </c>
      <c r="D48" s="386"/>
      <c r="E48" s="386"/>
      <c r="F48" s="386"/>
      <c r="G48" s="386"/>
      <c r="H48" s="386"/>
      <c r="I48" s="386"/>
      <c r="J48" s="386"/>
      <c r="K48" s="386"/>
      <c r="L48" s="386"/>
      <c r="M48" s="386"/>
      <c r="N48" s="386"/>
    </row>
    <row r="49" spans="2:14" s="175" customFormat="1" ht="10.8" x14ac:dyDescent="0.2">
      <c r="B49" s="388"/>
      <c r="C49" s="386"/>
      <c r="D49" s="386"/>
      <c r="E49" s="386"/>
      <c r="F49" s="386"/>
      <c r="G49" s="386"/>
      <c r="H49" s="386"/>
      <c r="I49" s="386"/>
      <c r="J49" s="386"/>
      <c r="K49" s="386"/>
      <c r="L49" s="386"/>
      <c r="M49" s="386"/>
      <c r="N49" s="386"/>
    </row>
    <row r="50" spans="2:14" s="175" customFormat="1" ht="10.8" x14ac:dyDescent="0.2">
      <c r="B50" s="388"/>
      <c r="C50" s="386"/>
      <c r="D50" s="386"/>
      <c r="E50" s="386"/>
      <c r="F50" s="386"/>
      <c r="G50" s="386"/>
      <c r="H50" s="386"/>
      <c r="I50" s="386"/>
      <c r="J50" s="386"/>
      <c r="K50" s="386"/>
      <c r="L50" s="386"/>
      <c r="M50" s="386"/>
      <c r="N50" s="386"/>
    </row>
    <row r="51" spans="2:14" s="175" customFormat="1" ht="10.8" x14ac:dyDescent="0.2">
      <c r="B51" s="175" t="s">
        <v>215</v>
      </c>
    </row>
    <row r="52" spans="2:14" s="175" customFormat="1" ht="10.8" x14ac:dyDescent="0.2">
      <c r="B52" s="387" t="s">
        <v>209</v>
      </c>
      <c r="C52" s="386" t="s">
        <v>208</v>
      </c>
      <c r="D52" s="386"/>
      <c r="E52" s="386"/>
      <c r="F52" s="386"/>
      <c r="G52" s="386"/>
      <c r="H52" s="386"/>
      <c r="I52" s="386"/>
      <c r="J52" s="386"/>
      <c r="K52" s="386"/>
      <c r="L52" s="386"/>
      <c r="M52" s="386"/>
      <c r="N52" s="386"/>
    </row>
    <row r="53" spans="2:14" s="175" customFormat="1" ht="10.8" x14ac:dyDescent="0.2">
      <c r="B53" s="388"/>
      <c r="C53" s="386"/>
      <c r="D53" s="386"/>
      <c r="E53" s="386"/>
      <c r="F53" s="386"/>
      <c r="G53" s="386"/>
      <c r="H53" s="386"/>
      <c r="I53" s="386"/>
      <c r="J53" s="386"/>
      <c r="K53" s="386"/>
      <c r="L53" s="386"/>
      <c r="M53" s="386"/>
      <c r="N53" s="386"/>
    </row>
    <row r="54" spans="2:14" s="175" customFormat="1" ht="10.8" x14ac:dyDescent="0.2">
      <c r="B54" s="388"/>
      <c r="C54" s="386"/>
      <c r="D54" s="386"/>
      <c r="E54" s="386"/>
      <c r="F54" s="386"/>
      <c r="G54" s="386"/>
      <c r="H54" s="386"/>
      <c r="I54" s="386"/>
      <c r="J54" s="386"/>
      <c r="K54" s="386"/>
      <c r="L54" s="386"/>
      <c r="M54" s="386"/>
      <c r="N54" s="386"/>
    </row>
    <row r="55" spans="2:14" s="175" customFormat="1" ht="10.8" x14ac:dyDescent="0.2">
      <c r="B55" s="388"/>
      <c r="C55" s="386"/>
      <c r="D55" s="386"/>
      <c r="E55" s="386"/>
      <c r="F55" s="386"/>
      <c r="G55" s="386"/>
      <c r="H55" s="386"/>
      <c r="I55" s="386"/>
      <c r="J55" s="386"/>
      <c r="K55" s="386"/>
      <c r="L55" s="386"/>
      <c r="M55" s="386"/>
      <c r="N55" s="386"/>
    </row>
    <row r="56" spans="2:14" s="175" customFormat="1" ht="10.8" x14ac:dyDescent="0.2">
      <c r="B56" s="388"/>
      <c r="C56" s="386"/>
      <c r="D56" s="386"/>
      <c r="E56" s="386"/>
      <c r="F56" s="386"/>
      <c r="G56" s="386"/>
      <c r="H56" s="386"/>
      <c r="I56" s="386"/>
      <c r="J56" s="386"/>
      <c r="K56" s="386"/>
      <c r="L56" s="386"/>
      <c r="M56" s="386"/>
      <c r="N56" s="386"/>
    </row>
    <row r="57" spans="2:14" s="175" customFormat="1" ht="10.8" x14ac:dyDescent="0.2">
      <c r="B57" s="388"/>
      <c r="C57" s="386"/>
      <c r="D57" s="386"/>
      <c r="E57" s="386"/>
      <c r="F57" s="386"/>
      <c r="G57" s="386"/>
      <c r="H57" s="386"/>
      <c r="I57" s="386"/>
      <c r="J57" s="386"/>
      <c r="K57" s="386"/>
      <c r="L57" s="386"/>
      <c r="M57" s="386"/>
      <c r="N57" s="386"/>
    </row>
    <row r="58" spans="2:14" s="175" customFormat="1" ht="10.8" x14ac:dyDescent="0.2"/>
  </sheetData>
  <mergeCells count="13">
    <mergeCell ref="C48:N50"/>
    <mergeCell ref="B48:B50"/>
    <mergeCell ref="C52:N57"/>
    <mergeCell ref="B52:B57"/>
    <mergeCell ref="D33:G33"/>
    <mergeCell ref="D34:G34"/>
    <mergeCell ref="D35:G35"/>
    <mergeCell ref="B26:N27"/>
    <mergeCell ref="G17:G18"/>
    <mergeCell ref="B18:F19"/>
    <mergeCell ref="G19:G20"/>
    <mergeCell ref="G21:G22"/>
    <mergeCell ref="G23:G24"/>
  </mergeCells>
  <phoneticPr fontId="2"/>
  <printOptions horizontalCentered="1"/>
  <pageMargins left="0.78740157480314965" right="0.78740157480314965" top="0.78740157480314965" bottom="0.78740157480314965" header="0.51181102362204722" footer="0.31496062992125984"/>
  <pageSetup paperSize="9" fitToHeight="2"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様式-1</vt:lpstr>
      <vt:lpstr>様式-2</vt:lpstr>
      <vt:lpstr>様式-3</vt:lpstr>
      <vt:lpstr>様式-4</vt:lpstr>
      <vt:lpstr>様式-5 </vt:lpstr>
      <vt:lpstr>様式-6</vt:lpstr>
      <vt:lpstr>○様式-7</vt:lpstr>
      <vt:lpstr>'○様式-7'!Print_Area</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2024-03-18T10:24:54Z</cp:lastPrinted>
  <dcterms:created xsi:type="dcterms:W3CDTF">2005-06-06T06:49:09Z</dcterms:created>
  <dcterms:modified xsi:type="dcterms:W3CDTF">2025-08-04T05:31:49Z</dcterms:modified>
</cp:coreProperties>
</file>