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395" windowHeight="8505"/>
  </bookViews>
  <sheets>
    <sheet name="調書" sheetId="1" r:id="rId1"/>
    <sheet name="写真1" sheetId="4" r:id="rId2"/>
    <sheet name="写真2" sheetId="5" r:id="rId3"/>
    <sheet name="LIST（工事内容）" sheetId="2" r:id="rId4"/>
  </sheets>
  <definedNames>
    <definedName name="_xlnm.Print_Area" localSheetId="3">'LIST（工事内容）'!$A$1:$G$69</definedName>
    <definedName name="_xlnm.Print_Area" localSheetId="0">調書!$A$1:$U$63</definedName>
  </definedNames>
  <calcPr calcId="145621"/>
</workbook>
</file>

<file path=xl/calcChain.xml><?xml version="1.0" encoding="utf-8"?>
<calcChain xmlns="http://schemas.openxmlformats.org/spreadsheetml/2006/main">
  <c r="P1" i="5" l="1"/>
  <c r="P1" i="4"/>
  <c r="R5" i="5"/>
  <c r="O5" i="5"/>
  <c r="L5" i="5"/>
  <c r="H5" i="5"/>
  <c r="D5" i="5"/>
  <c r="R4" i="5"/>
  <c r="N4" i="5"/>
  <c r="I4" i="5"/>
  <c r="D4" i="5"/>
  <c r="P3" i="5"/>
  <c r="I3" i="5"/>
  <c r="D3" i="5"/>
  <c r="P2" i="5"/>
  <c r="I2" i="5"/>
  <c r="D2" i="5"/>
  <c r="O5" i="4"/>
  <c r="L5" i="4"/>
  <c r="H5" i="4"/>
  <c r="D5" i="4"/>
  <c r="R5" i="4"/>
  <c r="R4" i="4"/>
  <c r="N4" i="4"/>
  <c r="I4" i="4"/>
  <c r="D4" i="4"/>
  <c r="P3" i="4"/>
  <c r="I3" i="4"/>
  <c r="D3" i="4"/>
  <c r="P2" i="4"/>
  <c r="I2" i="4"/>
  <c r="D2" i="4"/>
  <c r="N36" i="5" l="1"/>
  <c r="N26" i="5"/>
  <c r="N16" i="5"/>
  <c r="N6" i="5"/>
  <c r="N46" i="4"/>
  <c r="N36" i="4"/>
  <c r="N26" i="4"/>
  <c r="N16" i="4"/>
  <c r="N6" i="4"/>
  <c r="E66" i="2" l="1"/>
  <c r="P42" i="1" s="1"/>
  <c r="E26" i="5" s="1"/>
  <c r="E65" i="2"/>
  <c r="E64" i="2"/>
  <c r="E63" i="2"/>
  <c r="E62" i="2"/>
  <c r="E61" i="2"/>
  <c r="E60" i="2"/>
  <c r="E59" i="2"/>
  <c r="E58" i="2"/>
  <c r="E57" i="2"/>
  <c r="E56" i="2"/>
  <c r="F42" i="1" s="1"/>
  <c r="E16" i="5" s="1"/>
  <c r="E55" i="2"/>
  <c r="E54" i="2"/>
  <c r="E53" i="2"/>
  <c r="E52" i="2"/>
  <c r="E51" i="2"/>
  <c r="E50" i="2"/>
  <c r="E49" i="2"/>
  <c r="P31" i="1" s="1"/>
  <c r="E6" i="5" s="1"/>
  <c r="E48" i="2"/>
  <c r="E47" i="2"/>
  <c r="E46" i="2"/>
  <c r="E45" i="2"/>
  <c r="F31" i="1" s="1"/>
  <c r="E46" i="4" s="1"/>
  <c r="E44" i="2"/>
  <c r="E43" i="2"/>
  <c r="E42" i="2"/>
  <c r="E41" i="2"/>
  <c r="E40" i="2"/>
  <c r="P20" i="1" s="1"/>
  <c r="E36" i="4" s="1"/>
  <c r="E39" i="2"/>
  <c r="E38" i="2"/>
  <c r="E37" i="2"/>
  <c r="E36" i="2"/>
  <c r="E35" i="2"/>
  <c r="F20" i="1" s="1"/>
  <c r="E26" i="4" s="1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P9" i="1" s="1"/>
  <c r="E16" i="4" s="1"/>
  <c r="E10" i="2"/>
  <c r="E36" i="5" s="1"/>
  <c r="E9" i="2"/>
  <c r="E8" i="2"/>
  <c r="E7" i="2"/>
  <c r="E6" i="2"/>
  <c r="E5" i="2"/>
  <c r="E4" i="2"/>
  <c r="E3" i="2"/>
  <c r="E2" i="2"/>
  <c r="F9" i="1" s="1"/>
  <c r="E6" i="4" s="1"/>
</calcChain>
</file>

<file path=xl/sharedStrings.xml><?xml version="1.0" encoding="utf-8"?>
<sst xmlns="http://schemas.openxmlformats.org/spreadsheetml/2006/main" count="542" uniqueCount="265">
  <si>
    <t>施工数量</t>
    <rPh sb="0" eb="2">
      <t>セコウ</t>
    </rPh>
    <rPh sb="2" eb="4">
      <t>スウリョウ</t>
    </rPh>
    <phoneticPr fontId="2"/>
  </si>
  <si>
    <t>㎡</t>
  </si>
  <si>
    <t>タイプ・規格</t>
    <rPh sb="4" eb="6">
      <t>キカク</t>
    </rPh>
    <phoneticPr fontId="2"/>
  </si>
  <si>
    <t>塗膜系</t>
    <rPh sb="0" eb="3">
      <t>トマクケイ</t>
    </rPh>
    <phoneticPr fontId="1"/>
  </si>
  <si>
    <t>製品名
（メーカー）</t>
    <rPh sb="0" eb="3">
      <t>セイヒンメイ</t>
    </rPh>
    <phoneticPr fontId="2"/>
  </si>
  <si>
    <t>劣化・損傷
要因</t>
    <rPh sb="0" eb="2">
      <t>レッカ</t>
    </rPh>
    <rPh sb="3" eb="5">
      <t>ソンショウ</t>
    </rPh>
    <rPh sb="6" eb="8">
      <t>ヨウイン</t>
    </rPh>
    <phoneticPr fontId="2"/>
  </si>
  <si>
    <t>予防保全対策</t>
    <rPh sb="0" eb="2">
      <t>ヨボウ</t>
    </rPh>
    <rPh sb="2" eb="4">
      <t>ホゼン</t>
    </rPh>
    <rPh sb="4" eb="6">
      <t>タイサク</t>
    </rPh>
    <phoneticPr fontId="1"/>
  </si>
  <si>
    <t>その他</t>
  </si>
  <si>
    <t>施工範囲（全部・一部）</t>
    <rPh sb="0" eb="2">
      <t>セコウ</t>
    </rPh>
    <rPh sb="2" eb="4">
      <t>ハンイ</t>
    </rPh>
    <rPh sb="5" eb="7">
      <t>ゼンブ</t>
    </rPh>
    <rPh sb="8" eb="10">
      <t>イチブ</t>
    </rPh>
    <phoneticPr fontId="2"/>
  </si>
  <si>
    <t>施工範囲（詳細）</t>
    <rPh sb="0" eb="2">
      <t>セコウ</t>
    </rPh>
    <rPh sb="2" eb="4">
      <t>ハンイ</t>
    </rPh>
    <rPh sb="5" eb="7">
      <t>ショウサイ</t>
    </rPh>
    <phoneticPr fontId="2"/>
  </si>
  <si>
    <t>単位</t>
    <rPh sb="0" eb="2">
      <t>タンイ</t>
    </rPh>
    <phoneticPr fontId="4"/>
  </si>
  <si>
    <t>円</t>
    <rPh sb="0" eb="1">
      <t>エン</t>
    </rPh>
    <phoneticPr fontId="4"/>
  </si>
  <si>
    <t>工事内容（自由入力）</t>
    <rPh sb="0" eb="2">
      <t>コウジ</t>
    </rPh>
    <rPh sb="2" eb="4">
      <t>ナイヨウ</t>
    </rPh>
    <rPh sb="5" eb="7">
      <t>ジユウ</t>
    </rPh>
    <rPh sb="7" eb="9">
      <t>ニュウリョク</t>
    </rPh>
    <phoneticPr fontId="2"/>
  </si>
  <si>
    <t>部材</t>
    <rPh sb="0" eb="2">
      <t>ブザイ</t>
    </rPh>
    <phoneticPr fontId="6"/>
  </si>
  <si>
    <t>工事内容</t>
    <rPh sb="0" eb="2">
      <t>コウジ</t>
    </rPh>
    <rPh sb="2" eb="4">
      <t>ナイヨウ</t>
    </rPh>
    <phoneticPr fontId="6"/>
  </si>
  <si>
    <t>備考</t>
    <rPh sb="0" eb="2">
      <t>ビコウ</t>
    </rPh>
    <phoneticPr fontId="6"/>
  </si>
  <si>
    <t>橋面防水(舗装含み)</t>
  </si>
  <si>
    <t>設置</t>
  </si>
  <si>
    <t>歩道セミフラット化も併せて行っている場合は、タイプ・規格欄に記載すること。
※備考欄に打ち換え後の舗装厚も記載すること。</t>
  </si>
  <si>
    <t>床版</t>
  </si>
  <si>
    <t>ひび割れ注入</t>
  </si>
  <si>
    <t>断面補修</t>
  </si>
  <si>
    <t>打ち換え</t>
  </si>
  <si>
    <t>RC打ち換え等（PC床版への取替含む）</t>
  </si>
  <si>
    <t>補修(力学的)</t>
  </si>
  <si>
    <t>炭素繊維、鋼板接着、上面増厚等（当初建設時の性能までの回復）</t>
  </si>
  <si>
    <t>補強</t>
  </si>
  <si>
    <t>炭素繊維、鋼板接着、縦桁増設、上面増厚等（当初建設時より耐荷力アップを伴う補強）
※備考欄に設計荷重を記載すること（○t→○t）</t>
  </si>
  <si>
    <t>表面保護</t>
  </si>
  <si>
    <t>コンクリート塗装、含浸材等</t>
  </si>
  <si>
    <t>鋼部材再塗装</t>
  </si>
  <si>
    <t>その他補修</t>
  </si>
  <si>
    <t>主桁(鋼)</t>
  </si>
  <si>
    <t>再塗装</t>
  </si>
  <si>
    <t>金属溶射</t>
  </si>
  <si>
    <t>補修</t>
  </si>
  <si>
    <t>当て板、ストップホール、ボルト交換等</t>
  </si>
  <si>
    <t>外ケーブル等</t>
  </si>
  <si>
    <t>主桁（PC）</t>
  </si>
  <si>
    <t>グラウト充填</t>
  </si>
  <si>
    <t>炭素繊維、鋼板接着等（当初建設時の性能までの回復）</t>
  </si>
  <si>
    <t>外ケーブル、炭素繊維等（当初建設時より耐荷力アップを伴う補強）　※備考欄に設計荷重を記載すること（○ｔ→○t）</t>
  </si>
  <si>
    <t>補強鋼板再塗装等</t>
  </si>
  <si>
    <t>主桁（RC）</t>
  </si>
  <si>
    <t>上部工二次部材（横桁、対傾構等）</t>
  </si>
  <si>
    <t>交換</t>
  </si>
  <si>
    <t>ボルト交換、断面修復等</t>
  </si>
  <si>
    <t>下部工</t>
  </si>
  <si>
    <t>根固め工</t>
  </si>
  <si>
    <t>耐震補強</t>
  </si>
  <si>
    <t>炭素繊維、RC巻立等</t>
  </si>
  <si>
    <t>支承</t>
  </si>
  <si>
    <t>モルタル補修、打ち換え含む</t>
  </si>
  <si>
    <t>防護柵・高欄</t>
  </si>
  <si>
    <t>照明灯</t>
  </si>
  <si>
    <t>再塗装、ランプ交換等</t>
  </si>
  <si>
    <t>地覆</t>
  </si>
  <si>
    <t>断面修復、水切り設置等</t>
  </si>
  <si>
    <t>橋面舗装</t>
  </si>
  <si>
    <t>舗装のみ(防水含まず)打ち換えの場合</t>
  </si>
  <si>
    <t>舗装のみ(防水含まず)補修の場合</t>
  </si>
  <si>
    <t>伸縮装置</t>
  </si>
  <si>
    <t>非排水化(後付部材)</t>
  </si>
  <si>
    <t>非排水化(防水シート対応)</t>
  </si>
  <si>
    <t>縦ジョイント（目地）</t>
  </si>
  <si>
    <t>非排水化</t>
  </si>
  <si>
    <t>排水装置</t>
  </si>
  <si>
    <t>再塗装等</t>
  </si>
  <si>
    <t>落橋防止システム</t>
  </si>
  <si>
    <t>新規設置</t>
  </si>
  <si>
    <t>(電気化学的補修)</t>
  </si>
  <si>
    <t>脱塩工法</t>
  </si>
  <si>
    <t>再アルカリ工法</t>
  </si>
  <si>
    <t>電気防食工法</t>
  </si>
  <si>
    <t>拡幅</t>
  </si>
  <si>
    <t>上部工交換</t>
  </si>
  <si>
    <t>縁石補修等上記以外の補修（タイプ・規格欄に工事内容を詳細に記入する）</t>
  </si>
  <si>
    <t>※補修、補強はコンクリート標準示方書の定義</t>
    <rPh sb="1" eb="3">
      <t>ホシュウ</t>
    </rPh>
    <rPh sb="4" eb="6">
      <t>ホキョウ</t>
    </rPh>
    <rPh sb="13" eb="15">
      <t>ヒョウジュン</t>
    </rPh>
    <rPh sb="15" eb="16">
      <t>シ</t>
    </rPh>
    <rPh sb="16" eb="17">
      <t>ホウ</t>
    </rPh>
    <rPh sb="17" eb="18">
      <t>ショ</t>
    </rPh>
    <rPh sb="19" eb="21">
      <t>テイギ</t>
    </rPh>
    <phoneticPr fontId="6"/>
  </si>
  <si>
    <t>補強は、基本的には耐荷力アップを伴うもの</t>
    <rPh sb="0" eb="2">
      <t>ホキョウ</t>
    </rPh>
    <rPh sb="4" eb="7">
      <t>キホンテキ</t>
    </rPh>
    <rPh sb="9" eb="12">
      <t>タイカリョク</t>
    </rPh>
    <rPh sb="16" eb="17">
      <t>トモナ</t>
    </rPh>
    <phoneticPr fontId="6"/>
  </si>
  <si>
    <t>コード</t>
    <phoneticPr fontId="6"/>
  </si>
  <si>
    <t>全部</t>
    <rPh sb="0" eb="2">
      <t>ゼンブ</t>
    </rPh>
    <phoneticPr fontId="4"/>
  </si>
  <si>
    <t>A1～A2（全体）</t>
    <rPh sb="6" eb="8">
      <t>ゼンタイ</t>
    </rPh>
    <phoneticPr fontId="4"/>
  </si>
  <si>
    <t>工事内容（自動出力）</t>
    <rPh sb="0" eb="2">
      <t>コウジ</t>
    </rPh>
    <rPh sb="2" eb="4">
      <t>ナイヨウ</t>
    </rPh>
    <rPh sb="5" eb="7">
      <t>ジドウ</t>
    </rPh>
    <rPh sb="7" eb="9">
      <t>シュツリョク</t>
    </rPh>
    <phoneticPr fontId="2"/>
  </si>
  <si>
    <t>一部</t>
    <rPh sb="0" eb="2">
      <t>イチブ</t>
    </rPh>
    <phoneticPr fontId="4"/>
  </si>
  <si>
    <t>桁端部</t>
    <rPh sb="0" eb="1">
      <t>ケタ</t>
    </rPh>
    <rPh sb="1" eb="2">
      <t>タン</t>
    </rPh>
    <rPh sb="2" eb="3">
      <t>ブ</t>
    </rPh>
    <phoneticPr fontId="4"/>
  </si>
  <si>
    <t>Rc-Ⅰ塗装系</t>
    <phoneticPr fontId="1"/>
  </si>
  <si>
    <t>経年劣化・漏水</t>
    <phoneticPr fontId="1"/>
  </si>
  <si>
    <t>基</t>
    <rPh sb="0" eb="1">
      <t>キ</t>
    </rPh>
    <phoneticPr fontId="4"/>
  </si>
  <si>
    <t>亜鉛・アルミニウム擬合金</t>
    <phoneticPr fontId="1"/>
  </si>
  <si>
    <t>Rc-Ⅲ塗装系</t>
    <phoneticPr fontId="1"/>
  </si>
  <si>
    <t>製品名</t>
    <rPh sb="0" eb="3">
      <t>セイヒンメイ</t>
    </rPh>
    <phoneticPr fontId="2"/>
  </si>
  <si>
    <t>製品メーカー</t>
    <rPh sb="0" eb="2">
      <t>セイヒン</t>
    </rPh>
    <phoneticPr fontId="3"/>
  </si>
  <si>
    <t>P2～A2間</t>
    <phoneticPr fontId="4"/>
  </si>
  <si>
    <t>無収縮モルタル</t>
    <phoneticPr fontId="1"/>
  </si>
  <si>
    <t>高欄支柱の部材膨張</t>
    <phoneticPr fontId="1"/>
  </si>
  <si>
    <t>A1・A2：2箇所</t>
    <phoneticPr fontId="4"/>
  </si>
  <si>
    <t>ｍ</t>
    <phoneticPr fontId="4"/>
  </si>
  <si>
    <t>予防保全対策</t>
    <phoneticPr fontId="1"/>
  </si>
  <si>
    <t>工事内容５（コード）</t>
    <rPh sb="0" eb="2">
      <t>コウジ</t>
    </rPh>
    <rPh sb="2" eb="4">
      <t>ナイヨウ</t>
    </rPh>
    <phoneticPr fontId="3"/>
  </si>
  <si>
    <t>工事内容１（コード）</t>
    <rPh sb="0" eb="2">
      <t>コウジ</t>
    </rPh>
    <rPh sb="2" eb="4">
      <t>ナイヨウ</t>
    </rPh>
    <phoneticPr fontId="3"/>
  </si>
  <si>
    <t>工事内容２（コード）</t>
    <rPh sb="0" eb="2">
      <t>コウジ</t>
    </rPh>
    <rPh sb="2" eb="4">
      <t>ナイヨウ</t>
    </rPh>
    <phoneticPr fontId="3"/>
  </si>
  <si>
    <t>工事内容３（コード）</t>
    <rPh sb="0" eb="2">
      <t>コウジ</t>
    </rPh>
    <rPh sb="2" eb="4">
      <t>ナイヨウ</t>
    </rPh>
    <phoneticPr fontId="3"/>
  </si>
  <si>
    <t>工事内容４（コード）</t>
    <rPh sb="0" eb="2">
      <t>コウジ</t>
    </rPh>
    <rPh sb="2" eb="4">
      <t>ナイヨウ</t>
    </rPh>
    <phoneticPr fontId="3"/>
  </si>
  <si>
    <t>工事内容６（コード）</t>
    <rPh sb="0" eb="2">
      <t>コウジ</t>
    </rPh>
    <rPh sb="2" eb="4">
      <t>ナイヨウ</t>
    </rPh>
    <phoneticPr fontId="3"/>
  </si>
  <si>
    <t>工事内容７（コード）</t>
    <rPh sb="0" eb="2">
      <t>コウジ</t>
    </rPh>
    <rPh sb="2" eb="4">
      <t>ナイヨウ</t>
    </rPh>
    <phoneticPr fontId="3"/>
  </si>
  <si>
    <t>工事内容８（コード）</t>
    <rPh sb="0" eb="2">
      <t>コウジ</t>
    </rPh>
    <rPh sb="2" eb="4">
      <t>ナイヨウ</t>
    </rPh>
    <phoneticPr fontId="3"/>
  </si>
  <si>
    <t>経年劣化</t>
    <phoneticPr fontId="1"/>
  </si>
  <si>
    <t>鋼部材補修(FRPｼｰﾄ)</t>
    <phoneticPr fontId="4"/>
  </si>
  <si>
    <t>紫外線硬化型FRPシート</t>
    <phoneticPr fontId="1"/>
  </si>
  <si>
    <t>橋梁コード</t>
    <rPh sb="0" eb="2">
      <t>キョウリョウ</t>
    </rPh>
    <phoneticPr fontId="1"/>
  </si>
  <si>
    <t>橋名(漢字)</t>
  </si>
  <si>
    <t>橋名(かな)</t>
  </si>
  <si>
    <t>路線名</t>
  </si>
  <si>
    <t>構造形式1</t>
    <rPh sb="0" eb="2">
      <t>コウゾウ</t>
    </rPh>
    <rPh sb="2" eb="4">
      <t>ケイシキ</t>
    </rPh>
    <phoneticPr fontId="3"/>
  </si>
  <si>
    <t>鈑桁　　　（鋼）</t>
  </si>
  <si>
    <t>構造形式2</t>
    <rPh sb="0" eb="2">
      <t>コウゾウ</t>
    </rPh>
    <rPh sb="2" eb="4">
      <t>ケイシキ</t>
    </rPh>
    <phoneticPr fontId="3"/>
  </si>
  <si>
    <t>管理区分</t>
    <rPh sb="0" eb="2">
      <t>カンリ</t>
    </rPh>
    <rPh sb="2" eb="4">
      <t>クブン</t>
    </rPh>
    <phoneticPr fontId="3"/>
  </si>
  <si>
    <t>橋長</t>
    <phoneticPr fontId="4"/>
  </si>
  <si>
    <t>有効幅員</t>
    <phoneticPr fontId="4"/>
  </si>
  <si>
    <t>径間数</t>
    <rPh sb="0" eb="1">
      <t>ケイ</t>
    </rPh>
    <rPh sb="1" eb="2">
      <t>カン</t>
    </rPh>
    <rPh sb="2" eb="3">
      <t>スウ</t>
    </rPh>
    <phoneticPr fontId="4"/>
  </si>
  <si>
    <t>予防</t>
    <rPh sb="0" eb="2">
      <t>ヨボウ</t>
    </rPh>
    <phoneticPr fontId="4"/>
  </si>
  <si>
    <t>診断年度</t>
    <rPh sb="0" eb="2">
      <t>シンダン</t>
    </rPh>
    <rPh sb="2" eb="4">
      <t>ネンド</t>
    </rPh>
    <phoneticPr fontId="4"/>
  </si>
  <si>
    <t>架設年</t>
    <rPh sb="0" eb="2">
      <t>カセツ</t>
    </rPh>
    <rPh sb="2" eb="3">
      <t>ネン</t>
    </rPh>
    <phoneticPr fontId="4"/>
  </si>
  <si>
    <t>判定</t>
    <rPh sb="0" eb="2">
      <t>ハンテイ</t>
    </rPh>
    <phoneticPr fontId="4"/>
  </si>
  <si>
    <t>Ⅱ</t>
    <phoneticPr fontId="4"/>
  </si>
  <si>
    <t>耐震</t>
    <rPh sb="0" eb="2">
      <t>タイシン</t>
    </rPh>
    <phoneticPr fontId="3"/>
  </si>
  <si>
    <t>桁</t>
    <rPh sb="0" eb="1">
      <t>ケタ</t>
    </rPh>
    <phoneticPr fontId="3"/>
  </si>
  <si>
    <t>床版</t>
    <rPh sb="0" eb="2">
      <t>ショウバン</t>
    </rPh>
    <phoneticPr fontId="3"/>
  </si>
  <si>
    <t>塗装</t>
    <rPh sb="0" eb="2">
      <t>トソウ</t>
    </rPh>
    <phoneticPr fontId="3"/>
  </si>
  <si>
    <t>下部工</t>
    <rPh sb="0" eb="2">
      <t>カブ</t>
    </rPh>
    <rPh sb="2" eb="3">
      <t>コウ</t>
    </rPh>
    <phoneticPr fontId="3"/>
  </si>
  <si>
    <t>高欄</t>
    <rPh sb="0" eb="2">
      <t>コウラン</t>
    </rPh>
    <phoneticPr fontId="3"/>
  </si>
  <si>
    <t>伸縮装置</t>
    <rPh sb="0" eb="2">
      <t>シンシュク</t>
    </rPh>
    <rPh sb="2" eb="4">
      <t>ソウチ</t>
    </rPh>
    <phoneticPr fontId="3"/>
  </si>
  <si>
    <t>支承</t>
    <rPh sb="0" eb="2">
      <t>シショウ</t>
    </rPh>
    <phoneticPr fontId="3"/>
  </si>
  <si>
    <t>新技術</t>
    <rPh sb="0" eb="3">
      <t>シンギジュツ</t>
    </rPh>
    <phoneticPr fontId="3"/>
  </si>
  <si>
    <t>その他</t>
    <rPh sb="2" eb="3">
      <t>タ</t>
    </rPh>
    <phoneticPr fontId="3"/>
  </si>
  <si>
    <t>施工工種
（該当：1）</t>
    <rPh sb="0" eb="2">
      <t>セコウ</t>
    </rPh>
    <rPh sb="2" eb="3">
      <t>コウ</t>
    </rPh>
    <rPh sb="3" eb="4">
      <t>シュ</t>
    </rPh>
    <rPh sb="6" eb="8">
      <t>ガイトウ</t>
    </rPh>
    <phoneticPr fontId="4"/>
  </si>
  <si>
    <t>施工年度(西暦)</t>
    <rPh sb="0" eb="2">
      <t>セコウ</t>
    </rPh>
    <rPh sb="2" eb="4">
      <t>ネンド</t>
    </rPh>
    <rPh sb="5" eb="7">
      <t>セイレキ</t>
    </rPh>
    <phoneticPr fontId="4"/>
  </si>
  <si>
    <t>工事内容９（コード）</t>
    <rPh sb="0" eb="2">
      <t>コウジ</t>
    </rPh>
    <rPh sb="2" eb="4">
      <t>ナイヨウ</t>
    </rPh>
    <phoneticPr fontId="3"/>
  </si>
  <si>
    <t>施工業者</t>
    <rPh sb="0" eb="2">
      <t>セコウ</t>
    </rPh>
    <rPh sb="2" eb="4">
      <t>ギョウシャ</t>
    </rPh>
    <phoneticPr fontId="3"/>
  </si>
  <si>
    <t>設計業者</t>
    <rPh sb="0" eb="2">
      <t>セッケイ</t>
    </rPh>
    <rPh sb="2" eb="4">
      <t>ギョウシャ</t>
    </rPh>
    <phoneticPr fontId="3"/>
  </si>
  <si>
    <t>設計年度
（西暦）</t>
    <rPh sb="0" eb="2">
      <t>セッケイ</t>
    </rPh>
    <rPh sb="2" eb="4">
      <t>ネンド</t>
    </rPh>
    <rPh sb="6" eb="8">
      <t>セイレキ</t>
    </rPh>
    <phoneticPr fontId="3"/>
  </si>
  <si>
    <t>適用示方書
マニュアル</t>
    <rPh sb="0" eb="2">
      <t>テキヨウ</t>
    </rPh>
    <rPh sb="2" eb="5">
      <t>シホウショ</t>
    </rPh>
    <phoneticPr fontId="3"/>
  </si>
  <si>
    <t>H14示方書</t>
  </si>
  <si>
    <t>備考</t>
    <rPh sb="0" eb="2">
      <t>ビコウ</t>
    </rPh>
    <phoneticPr fontId="3"/>
  </si>
  <si>
    <t>舗装厚：t=3cm</t>
    <rPh sb="0" eb="2">
      <t>ホソウ</t>
    </rPh>
    <rPh sb="2" eb="3">
      <t>アツ</t>
    </rPh>
    <phoneticPr fontId="1"/>
  </si>
  <si>
    <t>工期始まり</t>
    <rPh sb="0" eb="2">
      <t>コウキ</t>
    </rPh>
    <rPh sb="2" eb="3">
      <t>ハジ</t>
    </rPh>
    <phoneticPr fontId="4"/>
  </si>
  <si>
    <t>年（西暦）</t>
    <rPh sb="0" eb="1">
      <t>ネン</t>
    </rPh>
    <rPh sb="2" eb="4">
      <t>セイレキ</t>
    </rPh>
    <phoneticPr fontId="4"/>
  </si>
  <si>
    <t>月</t>
    <rPh sb="0" eb="1">
      <t>ツキ</t>
    </rPh>
    <phoneticPr fontId="4"/>
  </si>
  <si>
    <t>工期終わり</t>
    <rPh sb="0" eb="2">
      <t>コウキ</t>
    </rPh>
    <rPh sb="2" eb="3">
      <t>オ</t>
    </rPh>
    <phoneticPr fontId="4"/>
  </si>
  <si>
    <t>記入年月日</t>
    <rPh sb="0" eb="2">
      <t>キニュウ</t>
    </rPh>
    <rPh sb="2" eb="5">
      <t>ネンガッピ</t>
    </rPh>
    <phoneticPr fontId="4"/>
  </si>
  <si>
    <t>記入者</t>
    <rPh sb="0" eb="3">
      <t>キニュウシャ</t>
    </rPh>
    <phoneticPr fontId="4"/>
  </si>
  <si>
    <t>高欄交換(車両用:1自歩道用:2その他:3)</t>
    <rPh sb="0" eb="1">
      <t>コウ</t>
    </rPh>
    <rPh sb="1" eb="2">
      <t>ラン</t>
    </rPh>
    <rPh sb="2" eb="4">
      <t>コウカン</t>
    </rPh>
    <phoneticPr fontId="4"/>
  </si>
  <si>
    <t>右</t>
    <rPh sb="0" eb="1">
      <t>ミギ</t>
    </rPh>
    <phoneticPr fontId="4"/>
  </si>
  <si>
    <t>左</t>
    <rPh sb="0" eb="1">
      <t>ヒダリ</t>
    </rPh>
    <phoneticPr fontId="4"/>
  </si>
  <si>
    <t>千円</t>
    <rPh sb="0" eb="2">
      <t>センエン</t>
    </rPh>
    <phoneticPr fontId="4"/>
  </si>
  <si>
    <t>請負金額（精算・税込）</t>
    <rPh sb="0" eb="2">
      <t>ウケオイ</t>
    </rPh>
    <rPh sb="2" eb="4">
      <t>キンガク</t>
    </rPh>
    <rPh sb="5" eb="7">
      <t>セイサン</t>
    </rPh>
    <rPh sb="8" eb="10">
      <t>ゼイコミ</t>
    </rPh>
    <phoneticPr fontId="3"/>
  </si>
  <si>
    <t>（発注者記入）基本情報</t>
    <rPh sb="1" eb="4">
      <t>ハッチュウシャ</t>
    </rPh>
    <rPh sb="4" eb="6">
      <t>キニュウ</t>
    </rPh>
    <rPh sb="7" eb="9">
      <t>キホン</t>
    </rPh>
    <rPh sb="9" eb="11">
      <t>ジョウホウ</t>
    </rPh>
    <phoneticPr fontId="4"/>
  </si>
  <si>
    <t>工事内容（受注者記入）　※★のみ発注者記入</t>
    <rPh sb="0" eb="2">
      <t>コウジ</t>
    </rPh>
    <rPh sb="2" eb="4">
      <t>ナイヨウ</t>
    </rPh>
    <rPh sb="5" eb="8">
      <t>ジュチュウシャ</t>
    </rPh>
    <rPh sb="8" eb="10">
      <t>キニュウ</t>
    </rPh>
    <rPh sb="16" eb="19">
      <t>ハッチュウシャ</t>
    </rPh>
    <rPh sb="19" eb="21">
      <t>キニュウ</t>
    </rPh>
    <phoneticPr fontId="4"/>
  </si>
  <si>
    <t>工事情報（発注者記入）</t>
    <rPh sb="0" eb="2">
      <t>コウジ</t>
    </rPh>
    <rPh sb="2" eb="4">
      <t>ジョウホウ</t>
    </rPh>
    <rPh sb="5" eb="8">
      <t>ハッチュウシャ</t>
    </rPh>
    <rPh sb="8" eb="10">
      <t>キニュウ</t>
    </rPh>
    <phoneticPr fontId="4"/>
  </si>
  <si>
    <t>橋梁補修履歴調書</t>
    <rPh sb="0" eb="2">
      <t>キョウリョウ</t>
    </rPh>
    <rPh sb="2" eb="4">
      <t>ホシュウ</t>
    </rPh>
    <rPh sb="4" eb="6">
      <t>リレキ</t>
    </rPh>
    <rPh sb="6" eb="8">
      <t>チョウショ</t>
    </rPh>
    <phoneticPr fontId="4"/>
  </si>
  <si>
    <t>★施工単価（直接工事費）</t>
    <rPh sb="1" eb="3">
      <t>セコウ</t>
    </rPh>
    <rPh sb="3" eb="5">
      <t>タンカ</t>
    </rPh>
    <rPh sb="6" eb="8">
      <t>チョクセツ</t>
    </rPh>
    <rPh sb="8" eb="11">
      <t>コウジヒ</t>
    </rPh>
    <phoneticPr fontId="3"/>
  </si>
  <si>
    <t>工事内容１（コード）</t>
    <rPh sb="0" eb="2">
      <t>コウジ</t>
    </rPh>
    <rPh sb="2" eb="4">
      <t>ナイヨウ</t>
    </rPh>
    <phoneticPr fontId="4"/>
  </si>
  <si>
    <t>（自由入力）</t>
    <rPh sb="1" eb="3">
      <t>ジユウ</t>
    </rPh>
    <rPh sb="3" eb="5">
      <t>ニュウリョク</t>
    </rPh>
    <phoneticPr fontId="4"/>
  </si>
  <si>
    <t>道路種別</t>
    <phoneticPr fontId="4"/>
  </si>
  <si>
    <t>管理者</t>
    <rPh sb="0" eb="3">
      <t>カンリシャ</t>
    </rPh>
    <phoneticPr fontId="4"/>
  </si>
  <si>
    <t>所在地</t>
    <rPh sb="0" eb="3">
      <t>ショザイチ</t>
    </rPh>
    <phoneticPr fontId="4"/>
  </si>
  <si>
    <t>対策前</t>
    <rPh sb="0" eb="2">
      <t>タイサク</t>
    </rPh>
    <rPh sb="2" eb="3">
      <t>マエ</t>
    </rPh>
    <phoneticPr fontId="4"/>
  </si>
  <si>
    <t>対策後</t>
    <rPh sb="0" eb="2">
      <t>タイサク</t>
    </rPh>
    <rPh sb="2" eb="3">
      <t>ゴ</t>
    </rPh>
    <phoneticPr fontId="4"/>
  </si>
  <si>
    <t>道路種別</t>
    <phoneticPr fontId="4"/>
  </si>
  <si>
    <t>工事内容２（コード）</t>
    <rPh sb="0" eb="2">
      <t>コウジ</t>
    </rPh>
    <rPh sb="2" eb="4">
      <t>ナイヨウ</t>
    </rPh>
    <phoneticPr fontId="4"/>
  </si>
  <si>
    <t>工事内容３（コード）</t>
    <rPh sb="0" eb="2">
      <t>コウジ</t>
    </rPh>
    <rPh sb="2" eb="4">
      <t>ナイヨウ</t>
    </rPh>
    <phoneticPr fontId="4"/>
  </si>
  <si>
    <t>工事内容４（コード）</t>
    <rPh sb="0" eb="2">
      <t>コウジ</t>
    </rPh>
    <rPh sb="2" eb="4">
      <t>ナイヨウ</t>
    </rPh>
    <phoneticPr fontId="4"/>
  </si>
  <si>
    <t>工事内容５（コード）</t>
    <rPh sb="0" eb="2">
      <t>コウジ</t>
    </rPh>
    <rPh sb="2" eb="4">
      <t>ナイヨウ</t>
    </rPh>
    <phoneticPr fontId="4"/>
  </si>
  <si>
    <t>工事内容６（コード）</t>
    <rPh sb="0" eb="2">
      <t>コウジ</t>
    </rPh>
    <rPh sb="2" eb="4">
      <t>ナイヨウ</t>
    </rPh>
    <phoneticPr fontId="4"/>
  </si>
  <si>
    <t>工事内容７（コード）</t>
    <rPh sb="0" eb="2">
      <t>コウジ</t>
    </rPh>
    <rPh sb="2" eb="4">
      <t>ナイヨウ</t>
    </rPh>
    <phoneticPr fontId="4"/>
  </si>
  <si>
    <t>工事内容８（コード）</t>
    <rPh sb="0" eb="2">
      <t>コウジ</t>
    </rPh>
    <rPh sb="2" eb="4">
      <t>ナイヨウ</t>
    </rPh>
    <phoneticPr fontId="4"/>
  </si>
  <si>
    <t>工事内容９（コード）</t>
    <rPh sb="0" eb="2">
      <t>コウジ</t>
    </rPh>
    <rPh sb="2" eb="4">
      <t>ナイヨウ</t>
    </rPh>
    <phoneticPr fontId="4"/>
  </si>
  <si>
    <t>橋梁補修履歴　写真台帳　No.２　（工事内容６～９）</t>
    <rPh sb="0" eb="2">
      <t>キョウリョウ</t>
    </rPh>
    <rPh sb="2" eb="4">
      <t>ホシュウ</t>
    </rPh>
    <rPh sb="4" eb="6">
      <t>リレキ</t>
    </rPh>
    <rPh sb="7" eb="9">
      <t>シャシン</t>
    </rPh>
    <rPh sb="9" eb="11">
      <t>ダイチョウ</t>
    </rPh>
    <rPh sb="18" eb="20">
      <t>コウジ</t>
    </rPh>
    <rPh sb="20" eb="22">
      <t>ナイヨウ</t>
    </rPh>
    <phoneticPr fontId="4"/>
  </si>
  <si>
    <t>橋梁補修履歴　写真台帳　No.１　（工事内容１～５）</t>
    <rPh sb="0" eb="2">
      <t>キョウリョウ</t>
    </rPh>
    <rPh sb="2" eb="4">
      <t>ホシュウ</t>
    </rPh>
    <rPh sb="4" eb="6">
      <t>リレキ</t>
    </rPh>
    <rPh sb="7" eb="9">
      <t>シャシン</t>
    </rPh>
    <rPh sb="9" eb="11">
      <t>ダイチョウ</t>
    </rPh>
    <rPh sb="18" eb="20">
      <t>コウジ</t>
    </rPh>
    <rPh sb="20" eb="22">
      <t>ナイヨウ</t>
    </rPh>
    <phoneticPr fontId="4"/>
  </si>
  <si>
    <t>※　対策前・対策後写真は、点検調書の代表的な損傷写真と同アングルの写真とすること</t>
    <rPh sb="2" eb="4">
      <t>タイサク</t>
    </rPh>
    <rPh sb="4" eb="5">
      <t>マエ</t>
    </rPh>
    <rPh sb="6" eb="8">
      <t>タイサク</t>
    </rPh>
    <rPh sb="8" eb="9">
      <t>ゴ</t>
    </rPh>
    <rPh sb="9" eb="11">
      <t>シャシン</t>
    </rPh>
    <rPh sb="13" eb="15">
      <t>テンケン</t>
    </rPh>
    <rPh sb="15" eb="17">
      <t>チョウショ</t>
    </rPh>
    <rPh sb="18" eb="21">
      <t>ダイヒョウテキ</t>
    </rPh>
    <rPh sb="22" eb="24">
      <t>ソンショウ</t>
    </rPh>
    <rPh sb="24" eb="26">
      <t>シャシン</t>
    </rPh>
    <rPh sb="27" eb="28">
      <t>ドウ</t>
    </rPh>
    <rPh sb="33" eb="35">
      <t>シャシン</t>
    </rPh>
    <phoneticPr fontId="4"/>
  </si>
  <si>
    <t>※　対策前・対策後写真は、
点検調書の代表的な
損傷写真と同アングルの
写真とすること</t>
    <phoneticPr fontId="4"/>
  </si>
  <si>
    <t>（１）道路種別</t>
    <rPh sb="3" eb="5">
      <t>ドウロ</t>
    </rPh>
    <rPh sb="5" eb="7">
      <t>シュベツ</t>
    </rPh>
    <phoneticPr fontId="4"/>
  </si>
  <si>
    <t>一般国道（指定区間外）</t>
    <rPh sb="0" eb="2">
      <t>イッパン</t>
    </rPh>
    <rPh sb="2" eb="4">
      <t>コクドウ</t>
    </rPh>
    <rPh sb="5" eb="7">
      <t>シテイ</t>
    </rPh>
    <rPh sb="7" eb="9">
      <t>クカン</t>
    </rPh>
    <rPh sb="9" eb="10">
      <t>ガイ</t>
    </rPh>
    <phoneticPr fontId="4"/>
  </si>
  <si>
    <t>主要地方道</t>
    <rPh sb="0" eb="2">
      <t>シュヨウ</t>
    </rPh>
    <rPh sb="2" eb="4">
      <t>チホウ</t>
    </rPh>
    <rPh sb="4" eb="5">
      <t>ドウ</t>
    </rPh>
    <phoneticPr fontId="4"/>
  </si>
  <si>
    <t>一般県道</t>
    <rPh sb="0" eb="2">
      <t>イッパン</t>
    </rPh>
    <rPh sb="2" eb="4">
      <t>ケンドウ</t>
    </rPh>
    <phoneticPr fontId="4"/>
  </si>
  <si>
    <t>Ｈ形鋼桁（鋼）</t>
  </si>
  <si>
    <t>カルバート(RC)</t>
  </si>
  <si>
    <t>鈑桁（鋼）</t>
  </si>
  <si>
    <t>その他（ＲＣ）</t>
  </si>
  <si>
    <t>箱桁（鋼）</t>
  </si>
  <si>
    <t>床版橋（プレテン）</t>
  </si>
  <si>
    <t>アーチ（鋼）</t>
  </si>
  <si>
    <t>桁橋（プレテン）</t>
  </si>
  <si>
    <t>ランガー（鋼）</t>
  </si>
  <si>
    <t>その他（プレテン）</t>
  </si>
  <si>
    <t>ローゼ（鋼）</t>
  </si>
  <si>
    <t>床版橋（ポステン）</t>
  </si>
  <si>
    <t>トラス（鋼）</t>
  </si>
  <si>
    <t>桁橋（ポステン）</t>
  </si>
  <si>
    <t>ラーメン（鋼）</t>
  </si>
  <si>
    <t>箱橋（ポステン）</t>
  </si>
  <si>
    <t>その他（鋼）</t>
  </si>
  <si>
    <t>カルバート（ポステン）</t>
  </si>
  <si>
    <t>床版橋（ＲＣ）</t>
  </si>
  <si>
    <t>ラーメン（ポステン）</t>
  </si>
  <si>
    <t>桁橋（ＲＣ）</t>
  </si>
  <si>
    <t>床版橋（石）</t>
  </si>
  <si>
    <t>箱橋（ＲＣ）</t>
  </si>
  <si>
    <t>アーチ（石）</t>
  </si>
  <si>
    <t>アーチ（ＲＣ）</t>
  </si>
  <si>
    <t>桁橋（木）</t>
  </si>
  <si>
    <t>ラーメン（ＲＣ）</t>
  </si>
  <si>
    <t>（１０）構造形式</t>
    <rPh sb="4" eb="6">
      <t>コウゾウ</t>
    </rPh>
    <rPh sb="6" eb="8">
      <t>ケイシキ</t>
    </rPh>
    <phoneticPr fontId="4"/>
  </si>
  <si>
    <t>（１３）管理区分</t>
    <rPh sb="4" eb="6">
      <t>カンリ</t>
    </rPh>
    <rPh sb="6" eb="8">
      <t>クブン</t>
    </rPh>
    <phoneticPr fontId="4"/>
  </si>
  <si>
    <t>予防</t>
    <rPh sb="0" eb="2">
      <t>ヨボウ</t>
    </rPh>
    <phoneticPr fontId="4"/>
  </si>
  <si>
    <t>対症</t>
    <rPh sb="0" eb="2">
      <t>タイショウ</t>
    </rPh>
    <phoneticPr fontId="4"/>
  </si>
  <si>
    <t>Ⅰa</t>
  </si>
  <si>
    <t>Ⅰb</t>
  </si>
  <si>
    <t>Ⅱ</t>
  </si>
  <si>
    <t>Ⅳ</t>
  </si>
  <si>
    <t>（１４）判定区分</t>
    <rPh sb="4" eb="6">
      <t>ハンテイ</t>
    </rPh>
    <rPh sb="6" eb="8">
      <t>クブン</t>
    </rPh>
    <phoneticPr fontId="4"/>
  </si>
  <si>
    <t>（２）施工範囲</t>
    <rPh sb="3" eb="5">
      <t>セコウ</t>
    </rPh>
    <rPh sb="5" eb="7">
      <t>ハンイ</t>
    </rPh>
    <phoneticPr fontId="4"/>
  </si>
  <si>
    <t>全部</t>
    <rPh sb="0" eb="2">
      <t>ゼンブ</t>
    </rPh>
    <phoneticPr fontId="4"/>
  </si>
  <si>
    <t>一部</t>
    <rPh sb="0" eb="2">
      <t>イチブ</t>
    </rPh>
    <phoneticPr fontId="4"/>
  </si>
  <si>
    <t>（３）数量（施行数量）</t>
    <rPh sb="3" eb="5">
      <t>スウリョウ</t>
    </rPh>
    <rPh sb="6" eb="8">
      <t>セコウ</t>
    </rPh>
    <rPh sb="8" eb="10">
      <t>スウリョウ</t>
    </rPh>
    <phoneticPr fontId="4"/>
  </si>
  <si>
    <t>m</t>
  </si>
  <si>
    <t>組</t>
  </si>
  <si>
    <t>基</t>
  </si>
  <si>
    <t>箇所</t>
  </si>
  <si>
    <t>式</t>
  </si>
  <si>
    <t>本</t>
  </si>
  <si>
    <r>
      <t>m</t>
    </r>
    <r>
      <rPr>
        <vertAlign val="superscript"/>
        <sz val="9"/>
        <color theme="1"/>
        <rFont val="ＭＳ Ｐゴシック"/>
        <family val="3"/>
        <charset val="128"/>
      </rPr>
      <t>2</t>
    </r>
  </si>
  <si>
    <r>
      <t>m</t>
    </r>
    <r>
      <rPr>
        <vertAlign val="superscript"/>
        <sz val="9"/>
        <color theme="1"/>
        <rFont val="ＭＳ Ｐゴシック"/>
        <family val="3"/>
        <charset val="128"/>
      </rPr>
      <t>3</t>
    </r>
  </si>
  <si>
    <t>（８）高欄タイプ</t>
    <rPh sb="3" eb="4">
      <t>コウ</t>
    </rPh>
    <rPh sb="4" eb="5">
      <t>ラン</t>
    </rPh>
    <phoneticPr fontId="4"/>
  </si>
  <si>
    <t>車両用</t>
    <rPh sb="0" eb="3">
      <t>シャリョウヨウ</t>
    </rPh>
    <phoneticPr fontId="4"/>
  </si>
  <si>
    <t>自歩道用</t>
    <rPh sb="0" eb="1">
      <t>ジ</t>
    </rPh>
    <rPh sb="1" eb="3">
      <t>ホドウ</t>
    </rPh>
    <rPh sb="3" eb="4">
      <t>ヨウ</t>
    </rPh>
    <phoneticPr fontId="4"/>
  </si>
  <si>
    <t>その他</t>
    <rPh sb="2" eb="3">
      <t>タ</t>
    </rPh>
    <phoneticPr fontId="4"/>
  </si>
  <si>
    <t>管理者</t>
    <rPh sb="0" eb="3">
      <t>カンリシャ</t>
    </rPh>
    <phoneticPr fontId="4"/>
  </si>
  <si>
    <t>01村山(本)</t>
    <rPh sb="2" eb="4">
      <t>ムラヤマ</t>
    </rPh>
    <rPh sb="5" eb="6">
      <t>ホン</t>
    </rPh>
    <phoneticPr fontId="4"/>
  </si>
  <si>
    <t>02村山(西)</t>
    <rPh sb="2" eb="4">
      <t>ムラヤマ</t>
    </rPh>
    <rPh sb="5" eb="6">
      <t>ニシ</t>
    </rPh>
    <phoneticPr fontId="4"/>
  </si>
  <si>
    <t>03村山(北)</t>
    <rPh sb="2" eb="4">
      <t>ムラヤマ</t>
    </rPh>
    <rPh sb="5" eb="6">
      <t>キタ</t>
    </rPh>
    <phoneticPr fontId="4"/>
  </si>
  <si>
    <t>04最上</t>
    <rPh sb="2" eb="4">
      <t>モガミ</t>
    </rPh>
    <phoneticPr fontId="4"/>
  </si>
  <si>
    <t>05置賜(本)</t>
    <rPh sb="2" eb="4">
      <t>オイタマ</t>
    </rPh>
    <rPh sb="5" eb="6">
      <t>ホン</t>
    </rPh>
    <phoneticPr fontId="4"/>
  </si>
  <si>
    <t>06置賜(西)</t>
    <rPh sb="2" eb="4">
      <t>オイタマ</t>
    </rPh>
    <rPh sb="5" eb="6">
      <t>ニシ</t>
    </rPh>
    <phoneticPr fontId="4"/>
  </si>
  <si>
    <t>07庄内</t>
    <rPh sb="2" eb="4">
      <t>ショウナイ</t>
    </rPh>
    <phoneticPr fontId="4"/>
  </si>
  <si>
    <t>Ⅲa</t>
    <phoneticPr fontId="4"/>
  </si>
  <si>
    <t>Ⅲb</t>
    <phoneticPr fontId="4"/>
  </si>
  <si>
    <t>Ⅲ</t>
    <phoneticPr fontId="4"/>
  </si>
  <si>
    <t>○○線</t>
    <phoneticPr fontId="4"/>
  </si>
  <si>
    <t>○○市○地内</t>
    <rPh sb="2" eb="3">
      <t>シ</t>
    </rPh>
    <rPh sb="4" eb="5">
      <t>チ</t>
    </rPh>
    <rPh sb="5" eb="6">
      <t>ナイ</t>
    </rPh>
    <phoneticPr fontId="4"/>
  </si>
  <si>
    <t>○○○○○</t>
    <phoneticPr fontId="4"/>
  </si>
  <si>
    <t>○○橋</t>
    <rPh sb="2" eb="3">
      <t>ハシ</t>
    </rPh>
    <phoneticPr fontId="4"/>
  </si>
  <si>
    <t>○○○はし</t>
    <phoneticPr fontId="4"/>
  </si>
  <si>
    <t>○○○</t>
    <phoneticPr fontId="1"/>
  </si>
  <si>
    <t>○○株式会社</t>
    <rPh sb="2" eb="6">
      <t>カブシキガイシャ</t>
    </rPh>
    <phoneticPr fontId="1"/>
  </si>
  <si>
    <t>○○○○</t>
    <phoneticPr fontId="1"/>
  </si>
  <si>
    <t>○○株式会社</t>
    <phoneticPr fontId="4"/>
  </si>
  <si>
    <t>○○株式会社</t>
    <phoneticPr fontId="1"/>
  </si>
  <si>
    <t>水関連（漏水）</t>
    <rPh sb="0" eb="1">
      <t>ミズ</t>
    </rPh>
    <rPh sb="1" eb="3">
      <t>カンレン</t>
    </rPh>
    <phoneticPr fontId="1"/>
  </si>
  <si>
    <t>伸縮量○○mmゴム系</t>
    <phoneticPr fontId="1"/>
  </si>
  <si>
    <t>VP管（φ200）</t>
    <rPh sb="2" eb="3">
      <t>カン</t>
    </rPh>
    <phoneticPr fontId="1"/>
  </si>
  <si>
    <t>○○株式会社</t>
    <rPh sb="2" eb="4">
      <t>カブシキ</t>
    </rPh>
    <rPh sb="4" eb="6">
      <t>カイシャ</t>
    </rPh>
    <phoneticPr fontId="1"/>
  </si>
  <si>
    <t>デッキプレート下面（A1～P1間）</t>
    <rPh sb="7" eb="9">
      <t>カメン</t>
    </rPh>
    <rPh sb="15" eb="16">
      <t>カン</t>
    </rPh>
    <phoneticPr fontId="4"/>
  </si>
  <si>
    <t>○○○</t>
    <phoneticPr fontId="4"/>
  </si>
  <si>
    <t>○年○月○日</t>
    <rPh sb="1" eb="2">
      <t>ネン</t>
    </rPh>
    <rPh sb="3" eb="4">
      <t>ガツ</t>
    </rPh>
    <rPh sb="5" eb="6">
      <t>ニチ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</si>
</sst>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0"/>
    <numFmt numFmtId="177" formatCode="0_ "/>
  </numFmts>
  <fonts count="1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</font>
    <font>
      <vertAlign val="superscript"/>
      <sz val="9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128">
    <xf numFmtId="0" fontId="0" fillId="0" borderId="0" xfId="0">
      <alignment vertical="center"/>
    </xf>
    <xf numFmtId="0" fontId="5" fillId="0" borderId="0" xfId="0" applyFo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/>
    </xf>
    <xf numFmtId="0" fontId="7" fillId="0" borderId="0" xfId="0" applyFont="1">
      <alignment vertic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36" xfId="0" applyFont="1" applyBorder="1">
      <alignment vertical="center"/>
    </xf>
    <xf numFmtId="0" fontId="5" fillId="0" borderId="37" xfId="0" applyFont="1" applyBorder="1">
      <alignment vertical="center"/>
    </xf>
    <xf numFmtId="0" fontId="7" fillId="0" borderId="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vertical="center"/>
    </xf>
    <xf numFmtId="0" fontId="5" fillId="3" borderId="11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0" fillId="0" borderId="18" xfId="0" applyFont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justify" vertical="center" wrapText="1"/>
    </xf>
    <xf numFmtId="0" fontId="12" fillId="0" borderId="0" xfId="0" applyFont="1" applyBorder="1" applyAlignment="1">
      <alignment horizontal="left" vertical="top" wrapText="1"/>
    </xf>
    <xf numFmtId="0" fontId="12" fillId="4" borderId="0" xfId="0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left" vertical="top" wrapText="1"/>
    </xf>
    <xf numFmtId="0" fontId="5" fillId="0" borderId="0" xfId="0" applyFont="1" applyFill="1" applyAlignment="1">
      <alignment horizontal="center" vertical="center"/>
    </xf>
    <xf numFmtId="0" fontId="12" fillId="0" borderId="0" xfId="0" applyFont="1" applyFill="1" applyBorder="1">
      <alignment vertical="center"/>
    </xf>
    <xf numFmtId="0" fontId="5" fillId="4" borderId="0" xfId="0" applyFont="1" applyFill="1">
      <alignment vertical="center"/>
    </xf>
    <xf numFmtId="0" fontId="5" fillId="0" borderId="0" xfId="0" applyFont="1" applyAlignment="1">
      <alignment horizontal="left" vertical="center"/>
    </xf>
    <xf numFmtId="0" fontId="5" fillId="3" borderId="10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7" fillId="0" borderId="11" xfId="0" applyFont="1" applyFill="1" applyBorder="1" applyAlignment="1" applyProtection="1">
      <alignment horizontal="center" vertical="center" wrapText="1"/>
      <protection hidden="1"/>
    </xf>
    <xf numFmtId="0" fontId="5" fillId="3" borderId="12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3" borderId="4" xfId="0" applyFill="1" applyBorder="1">
      <alignment vertical="center"/>
    </xf>
    <xf numFmtId="0" fontId="5" fillId="3" borderId="5" xfId="0" applyFont="1" applyFill="1" applyBorder="1" applyAlignment="1">
      <alignment horizontal="center" vertical="center" textRotation="255" wrapText="1"/>
    </xf>
    <xf numFmtId="0" fontId="5" fillId="3" borderId="38" xfId="0" applyFont="1" applyFill="1" applyBorder="1" applyAlignment="1">
      <alignment horizontal="center" vertical="center" textRotation="255"/>
    </xf>
    <xf numFmtId="0" fontId="5" fillId="3" borderId="39" xfId="0" applyFont="1" applyFill="1" applyBorder="1" applyAlignment="1">
      <alignment horizontal="center" vertical="center" textRotation="255"/>
    </xf>
    <xf numFmtId="0" fontId="5" fillId="3" borderId="27" xfId="0" applyFont="1" applyFill="1" applyBorder="1" applyAlignment="1">
      <alignment horizontal="center" vertical="center" textRotation="255"/>
    </xf>
    <xf numFmtId="0" fontId="5" fillId="3" borderId="31" xfId="0" applyFont="1" applyFill="1" applyBorder="1" applyAlignment="1">
      <alignment horizontal="center" vertical="center" textRotation="255"/>
    </xf>
    <xf numFmtId="0" fontId="5" fillId="3" borderId="40" xfId="0" applyFont="1" applyFill="1" applyBorder="1" applyAlignment="1">
      <alignment horizontal="center" vertical="center" textRotation="255"/>
    </xf>
    <xf numFmtId="0" fontId="5" fillId="3" borderId="7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38" fontId="7" fillId="0" borderId="4" xfId="1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5" fillId="3" borderId="5" xfId="0" applyFont="1" applyFill="1" applyBorder="1" applyAlignment="1">
      <alignment horizontal="center" vertical="center" textRotation="255"/>
    </xf>
    <xf numFmtId="0" fontId="7" fillId="3" borderId="1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8" xfId="0" applyFont="1" applyBorder="1" applyAlignment="1">
      <alignment horizontal="left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textRotation="255"/>
    </xf>
    <xf numFmtId="0" fontId="5" fillId="3" borderId="12" xfId="0" applyFont="1" applyFill="1" applyBorder="1" applyAlignment="1">
      <alignment horizontal="center" vertical="center" textRotation="255"/>
    </xf>
    <xf numFmtId="0" fontId="5" fillId="3" borderId="4" xfId="0" applyFont="1" applyFill="1" applyBorder="1" applyAlignment="1">
      <alignment horizontal="center" vertical="center" textRotation="255"/>
    </xf>
    <xf numFmtId="0" fontId="5" fillId="3" borderId="13" xfId="0" applyFont="1" applyFill="1" applyBorder="1" applyAlignment="1">
      <alignment horizontal="center" vertical="center" textRotation="255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3"/>
  <sheetViews>
    <sheetView showGridLines="0" tabSelected="1" view="pageBreakPreview" zoomScale="85" zoomScaleNormal="85" zoomScaleSheetLayoutView="85" workbookViewId="0">
      <selection activeCell="W14" sqref="W14"/>
    </sheetView>
  </sheetViews>
  <sheetFormatPr defaultRowHeight="11.25" x14ac:dyDescent="0.15"/>
  <cols>
    <col min="1" max="22" width="4.625" style="1" customWidth="1"/>
    <col min="23" max="23" width="2.375" style="1" customWidth="1"/>
    <col min="24" max="24" width="11" style="1" customWidth="1"/>
    <col min="25" max="25" width="5.75" style="27" customWidth="1"/>
    <col min="26" max="26" width="17.375" style="27" customWidth="1"/>
    <col min="27" max="27" width="5.75" style="27" customWidth="1"/>
    <col min="28" max="28" width="17.375" style="27" customWidth="1"/>
    <col min="29" max="29" width="9" style="27"/>
    <col min="30" max="31" width="9" style="26"/>
    <col min="32" max="16384" width="9" style="1"/>
  </cols>
  <sheetData>
    <row r="1" spans="1:32" s="20" customFormat="1" ht="15" customHeight="1" x14ac:dyDescent="0.15">
      <c r="A1" s="21" t="s">
        <v>159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96" t="s">
        <v>164</v>
      </c>
      <c r="O1" s="96"/>
      <c r="P1" s="60"/>
      <c r="Q1" s="60"/>
      <c r="R1" s="60"/>
      <c r="S1" s="60"/>
      <c r="T1" s="60"/>
      <c r="U1" s="60"/>
      <c r="Y1" s="27"/>
      <c r="Z1" s="27"/>
      <c r="AA1" s="27"/>
      <c r="AB1" s="27"/>
      <c r="AC1" s="27"/>
      <c r="AD1" s="26"/>
      <c r="AE1" s="26"/>
    </row>
    <row r="2" spans="1:32" ht="14.1" customHeight="1" x14ac:dyDescent="0.15">
      <c r="A2" s="73" t="s">
        <v>156</v>
      </c>
      <c r="B2" s="66" t="s">
        <v>163</v>
      </c>
      <c r="C2" s="65"/>
      <c r="D2" s="56" t="s">
        <v>184</v>
      </c>
      <c r="E2" s="56"/>
      <c r="F2" s="56"/>
      <c r="G2" s="65" t="s">
        <v>112</v>
      </c>
      <c r="H2" s="65"/>
      <c r="I2" s="92" t="s">
        <v>248</v>
      </c>
      <c r="J2" s="93"/>
      <c r="K2" s="93"/>
      <c r="L2" s="93"/>
      <c r="M2" s="93"/>
      <c r="N2" s="65" t="s">
        <v>165</v>
      </c>
      <c r="O2" s="65"/>
      <c r="P2" s="56" t="s">
        <v>249</v>
      </c>
      <c r="Q2" s="56"/>
      <c r="R2" s="56"/>
      <c r="S2" s="56"/>
      <c r="T2" s="56"/>
      <c r="U2" s="61"/>
      <c r="W2" s="35" t="s">
        <v>237</v>
      </c>
      <c r="Y2" s="30" t="s">
        <v>181</v>
      </c>
      <c r="AA2" s="30" t="s">
        <v>221</v>
      </c>
    </row>
    <row r="3" spans="1:32" ht="14.1" customHeight="1" x14ac:dyDescent="0.15">
      <c r="A3" s="74"/>
      <c r="B3" s="62" t="s">
        <v>109</v>
      </c>
      <c r="C3" s="63"/>
      <c r="D3" s="64" t="s">
        <v>250</v>
      </c>
      <c r="E3" s="64"/>
      <c r="F3" s="64"/>
      <c r="G3" s="63" t="s">
        <v>110</v>
      </c>
      <c r="H3" s="63"/>
      <c r="I3" s="94" t="s">
        <v>251</v>
      </c>
      <c r="J3" s="95"/>
      <c r="K3" s="95"/>
      <c r="L3" s="95"/>
      <c r="M3" s="95"/>
      <c r="N3" s="63" t="s">
        <v>111</v>
      </c>
      <c r="O3" s="63"/>
      <c r="P3" s="58" t="s">
        <v>252</v>
      </c>
      <c r="Q3" s="58"/>
      <c r="R3" s="58"/>
      <c r="S3" s="58"/>
      <c r="T3" s="58"/>
      <c r="U3" s="59"/>
      <c r="X3" s="36" t="s">
        <v>238</v>
      </c>
      <c r="Y3" s="31">
        <v>1</v>
      </c>
      <c r="Z3" s="27" t="s">
        <v>182</v>
      </c>
      <c r="AA3" s="31">
        <v>1</v>
      </c>
      <c r="AB3" s="27" t="s">
        <v>222</v>
      </c>
      <c r="AD3" s="27"/>
      <c r="AF3" s="26"/>
    </row>
    <row r="4" spans="1:32" ht="14.1" customHeight="1" x14ac:dyDescent="0.15">
      <c r="A4" s="74"/>
      <c r="B4" s="62" t="s">
        <v>117</v>
      </c>
      <c r="C4" s="72"/>
      <c r="D4" s="58">
        <v>51.5</v>
      </c>
      <c r="E4" s="71"/>
      <c r="F4" s="15" t="s">
        <v>96</v>
      </c>
      <c r="G4" s="63" t="s">
        <v>118</v>
      </c>
      <c r="H4" s="63"/>
      <c r="I4" s="39">
        <v>2</v>
      </c>
      <c r="J4" s="39"/>
      <c r="K4" s="15" t="s">
        <v>96</v>
      </c>
      <c r="L4" s="68" t="s">
        <v>119</v>
      </c>
      <c r="M4" s="68"/>
      <c r="N4" s="39">
        <v>3</v>
      </c>
      <c r="O4" s="39"/>
      <c r="P4" s="63" t="s">
        <v>113</v>
      </c>
      <c r="Q4" s="63"/>
      <c r="R4" s="58" t="s">
        <v>114</v>
      </c>
      <c r="S4" s="58"/>
      <c r="T4" s="58"/>
      <c r="U4" s="59"/>
      <c r="X4" s="36" t="s">
        <v>239</v>
      </c>
      <c r="Y4" s="31">
        <v>2</v>
      </c>
      <c r="Z4" s="27" t="s">
        <v>183</v>
      </c>
      <c r="AA4" s="31">
        <v>2</v>
      </c>
      <c r="AB4" s="27" t="s">
        <v>223</v>
      </c>
      <c r="AD4" s="27"/>
      <c r="AF4" s="26"/>
    </row>
    <row r="5" spans="1:32" ht="14.1" customHeight="1" x14ac:dyDescent="0.15">
      <c r="A5" s="74"/>
      <c r="B5" s="70" t="s">
        <v>122</v>
      </c>
      <c r="C5" s="68"/>
      <c r="D5" s="39">
        <v>1971</v>
      </c>
      <c r="E5" s="39"/>
      <c r="F5" s="68" t="s">
        <v>121</v>
      </c>
      <c r="G5" s="68"/>
      <c r="H5" s="39">
        <v>2010</v>
      </c>
      <c r="I5" s="39"/>
      <c r="J5" s="63" t="s">
        <v>116</v>
      </c>
      <c r="K5" s="63"/>
      <c r="L5" s="39" t="s">
        <v>120</v>
      </c>
      <c r="M5" s="39"/>
      <c r="N5" s="15" t="s">
        <v>123</v>
      </c>
      <c r="O5" s="7" t="s">
        <v>124</v>
      </c>
      <c r="P5" s="63" t="s">
        <v>115</v>
      </c>
      <c r="Q5" s="63"/>
      <c r="R5" s="58"/>
      <c r="S5" s="58"/>
      <c r="T5" s="58"/>
      <c r="U5" s="59"/>
      <c r="X5" s="36" t="s">
        <v>240</v>
      </c>
      <c r="Y5" s="31">
        <v>3</v>
      </c>
      <c r="Z5" s="27" t="s">
        <v>184</v>
      </c>
      <c r="AA5" s="30" t="s">
        <v>224</v>
      </c>
      <c r="AD5" s="27"/>
      <c r="AF5" s="26"/>
    </row>
    <row r="6" spans="1:32" ht="14.1" customHeight="1" x14ac:dyDescent="0.15">
      <c r="A6" s="74"/>
      <c r="B6" s="70" t="s">
        <v>136</v>
      </c>
      <c r="C6" s="68"/>
      <c r="D6" s="68"/>
      <c r="E6" s="67" t="s">
        <v>135</v>
      </c>
      <c r="F6" s="68"/>
      <c r="G6" s="63" t="s">
        <v>125</v>
      </c>
      <c r="H6" s="63"/>
      <c r="I6" s="7"/>
      <c r="J6" s="63" t="s">
        <v>126</v>
      </c>
      <c r="K6" s="63"/>
      <c r="L6" s="7">
        <v>1</v>
      </c>
      <c r="M6" s="63" t="s">
        <v>127</v>
      </c>
      <c r="N6" s="63"/>
      <c r="O6" s="7"/>
      <c r="P6" s="63" t="s">
        <v>128</v>
      </c>
      <c r="Q6" s="63"/>
      <c r="R6" s="7">
        <v>1</v>
      </c>
      <c r="S6" s="63" t="s">
        <v>129</v>
      </c>
      <c r="T6" s="63"/>
      <c r="U6" s="8"/>
      <c r="X6" s="36" t="s">
        <v>241</v>
      </c>
      <c r="Y6" s="30" t="s">
        <v>212</v>
      </c>
      <c r="AA6" s="31">
        <v>1</v>
      </c>
      <c r="AB6" s="32" t="s">
        <v>225</v>
      </c>
    </row>
    <row r="7" spans="1:32" ht="14.1" customHeight="1" x14ac:dyDescent="0.15">
      <c r="A7" s="75"/>
      <c r="B7" s="100">
        <v>2011</v>
      </c>
      <c r="C7" s="51"/>
      <c r="D7" s="51"/>
      <c r="E7" s="69"/>
      <c r="F7" s="69"/>
      <c r="G7" s="88" t="s">
        <v>130</v>
      </c>
      <c r="H7" s="88"/>
      <c r="I7" s="9">
        <v>1</v>
      </c>
      <c r="J7" s="88" t="s">
        <v>131</v>
      </c>
      <c r="K7" s="88"/>
      <c r="L7" s="9">
        <v>1</v>
      </c>
      <c r="M7" s="88" t="s">
        <v>132</v>
      </c>
      <c r="N7" s="88"/>
      <c r="O7" s="9">
        <v>1</v>
      </c>
      <c r="P7" s="88" t="s">
        <v>133</v>
      </c>
      <c r="Q7" s="88"/>
      <c r="R7" s="9">
        <v>1</v>
      </c>
      <c r="S7" s="88" t="s">
        <v>134</v>
      </c>
      <c r="T7" s="88"/>
      <c r="U7" s="14"/>
      <c r="X7" s="36" t="s">
        <v>242</v>
      </c>
      <c r="Y7" s="31">
        <v>1</v>
      </c>
      <c r="Z7" s="28" t="s">
        <v>185</v>
      </c>
      <c r="AA7" s="31">
        <v>2</v>
      </c>
      <c r="AB7" s="32" t="s">
        <v>231</v>
      </c>
      <c r="AC7" s="29"/>
      <c r="AD7" s="27"/>
      <c r="AF7" s="26"/>
    </row>
    <row r="8" spans="1:32" ht="14.1" customHeight="1" x14ac:dyDescent="0.15">
      <c r="A8" s="76" t="s">
        <v>157</v>
      </c>
      <c r="B8" s="41" t="s">
        <v>99</v>
      </c>
      <c r="C8" s="42"/>
      <c r="D8" s="42"/>
      <c r="E8" s="42"/>
      <c r="F8" s="43">
        <v>1</v>
      </c>
      <c r="G8" s="43"/>
      <c r="H8" s="43"/>
      <c r="I8" s="43"/>
      <c r="J8" s="43"/>
      <c r="K8" s="44"/>
      <c r="L8" s="41" t="s">
        <v>100</v>
      </c>
      <c r="M8" s="42"/>
      <c r="N8" s="42"/>
      <c r="O8" s="42"/>
      <c r="P8" s="43">
        <v>10</v>
      </c>
      <c r="Q8" s="43"/>
      <c r="R8" s="43"/>
      <c r="S8" s="43"/>
      <c r="T8" s="43"/>
      <c r="U8" s="44"/>
      <c r="X8" s="36" t="s">
        <v>243</v>
      </c>
      <c r="Y8" s="31">
        <v>2</v>
      </c>
      <c r="Z8" s="28" t="s">
        <v>187</v>
      </c>
      <c r="AA8" s="31">
        <v>3</v>
      </c>
      <c r="AB8" s="32" t="s">
        <v>232</v>
      </c>
      <c r="AC8" s="29"/>
      <c r="AD8" s="27"/>
      <c r="AF8" s="26"/>
    </row>
    <row r="9" spans="1:32" ht="14.1" customHeight="1" x14ac:dyDescent="0.15">
      <c r="A9" s="77"/>
      <c r="B9" s="37" t="s">
        <v>82</v>
      </c>
      <c r="C9" s="38"/>
      <c r="D9" s="38"/>
      <c r="E9" s="38"/>
      <c r="F9" s="45" t="str">
        <f>IF(F8="","",VLOOKUP(F8,'LIST（工事内容）'!$A$2:$E$66,5,FALSE))</f>
        <v>橋面防水(舗装含み)設置</v>
      </c>
      <c r="G9" s="45"/>
      <c r="H9" s="45"/>
      <c r="I9" s="45"/>
      <c r="J9" s="45"/>
      <c r="K9" s="46"/>
      <c r="L9" s="37" t="s">
        <v>82</v>
      </c>
      <c r="M9" s="38"/>
      <c r="N9" s="38"/>
      <c r="O9" s="38"/>
      <c r="P9" s="45" t="str">
        <f>IF(P8="","",VLOOKUP(P8,'LIST（工事内容）'!$A$2:$E$66,5,FALSE))</f>
        <v>主桁(鋼)再塗装</v>
      </c>
      <c r="Q9" s="45"/>
      <c r="R9" s="45"/>
      <c r="S9" s="45"/>
      <c r="T9" s="45"/>
      <c r="U9" s="46"/>
      <c r="X9" s="36" t="s">
        <v>244</v>
      </c>
      <c r="Y9" s="31">
        <v>3</v>
      </c>
      <c r="Z9" s="28" t="s">
        <v>189</v>
      </c>
      <c r="AA9" s="31">
        <v>4</v>
      </c>
      <c r="AB9" s="32" t="s">
        <v>226</v>
      </c>
      <c r="AC9" s="29"/>
      <c r="AD9" s="27"/>
      <c r="AF9" s="26"/>
    </row>
    <row r="10" spans="1:32" ht="14.1" customHeight="1" x14ac:dyDescent="0.15">
      <c r="A10" s="77"/>
      <c r="B10" s="37" t="s">
        <v>12</v>
      </c>
      <c r="C10" s="38"/>
      <c r="D10" s="38"/>
      <c r="E10" s="38"/>
      <c r="F10" s="39"/>
      <c r="G10" s="39"/>
      <c r="H10" s="39"/>
      <c r="I10" s="39"/>
      <c r="J10" s="39"/>
      <c r="K10" s="40"/>
      <c r="L10" s="37" t="s">
        <v>12</v>
      </c>
      <c r="M10" s="38"/>
      <c r="N10" s="38"/>
      <c r="O10" s="38"/>
      <c r="P10" s="39"/>
      <c r="Q10" s="39"/>
      <c r="R10" s="39"/>
      <c r="S10" s="39"/>
      <c r="T10" s="39"/>
      <c r="U10" s="40"/>
      <c r="Y10" s="31">
        <v>4</v>
      </c>
      <c r="Z10" s="28" t="s">
        <v>191</v>
      </c>
      <c r="AA10" s="31">
        <v>5</v>
      </c>
      <c r="AB10" s="32" t="s">
        <v>227</v>
      </c>
      <c r="AC10" s="29"/>
      <c r="AD10" s="27"/>
      <c r="AF10" s="26"/>
    </row>
    <row r="11" spans="1:32" ht="14.1" customHeight="1" x14ac:dyDescent="0.15">
      <c r="A11" s="77"/>
      <c r="B11" s="37" t="s">
        <v>8</v>
      </c>
      <c r="C11" s="38"/>
      <c r="D11" s="38"/>
      <c r="E11" s="38"/>
      <c r="F11" s="39" t="s">
        <v>80</v>
      </c>
      <c r="G11" s="39"/>
      <c r="H11" s="39"/>
      <c r="I11" s="39"/>
      <c r="J11" s="39"/>
      <c r="K11" s="40"/>
      <c r="L11" s="37" t="s">
        <v>8</v>
      </c>
      <c r="M11" s="38"/>
      <c r="N11" s="38"/>
      <c r="O11" s="38"/>
      <c r="P11" s="39" t="s">
        <v>83</v>
      </c>
      <c r="Q11" s="39"/>
      <c r="R11" s="39"/>
      <c r="S11" s="39"/>
      <c r="T11" s="39"/>
      <c r="U11" s="40"/>
      <c r="Y11" s="31">
        <v>5</v>
      </c>
      <c r="Z11" s="28" t="s">
        <v>193</v>
      </c>
      <c r="AA11" s="31">
        <v>6</v>
      </c>
      <c r="AB11" s="32" t="s">
        <v>228</v>
      </c>
      <c r="AC11" s="29"/>
      <c r="AD11" s="27"/>
      <c r="AF11" s="26"/>
    </row>
    <row r="12" spans="1:32" ht="14.1" customHeight="1" x14ac:dyDescent="0.15">
      <c r="A12" s="77"/>
      <c r="B12" s="37" t="s">
        <v>9</v>
      </c>
      <c r="C12" s="38"/>
      <c r="D12" s="38"/>
      <c r="E12" s="38"/>
      <c r="F12" s="39" t="s">
        <v>81</v>
      </c>
      <c r="G12" s="39"/>
      <c r="H12" s="39"/>
      <c r="I12" s="39"/>
      <c r="J12" s="39"/>
      <c r="K12" s="40"/>
      <c r="L12" s="37" t="s">
        <v>9</v>
      </c>
      <c r="M12" s="38"/>
      <c r="N12" s="38"/>
      <c r="O12" s="38"/>
      <c r="P12" s="39" t="s">
        <v>84</v>
      </c>
      <c r="Q12" s="39"/>
      <c r="R12" s="39"/>
      <c r="S12" s="39"/>
      <c r="T12" s="39"/>
      <c r="U12" s="40"/>
      <c r="Y12" s="31">
        <v>6</v>
      </c>
      <c r="Z12" s="28" t="s">
        <v>195</v>
      </c>
      <c r="AA12" s="31">
        <v>7</v>
      </c>
      <c r="AB12" s="32" t="s">
        <v>229</v>
      </c>
      <c r="AC12" s="29"/>
      <c r="AD12" s="27"/>
      <c r="AF12" s="26"/>
    </row>
    <row r="13" spans="1:32" ht="14.1" customHeight="1" x14ac:dyDescent="0.15">
      <c r="A13" s="77"/>
      <c r="B13" s="37" t="s">
        <v>0</v>
      </c>
      <c r="C13" s="38"/>
      <c r="D13" s="38"/>
      <c r="E13" s="38"/>
      <c r="F13" s="39">
        <v>102</v>
      </c>
      <c r="G13" s="39"/>
      <c r="H13" s="39"/>
      <c r="I13" s="7" t="s">
        <v>10</v>
      </c>
      <c r="J13" s="39" t="s">
        <v>1</v>
      </c>
      <c r="K13" s="40"/>
      <c r="L13" s="37" t="s">
        <v>0</v>
      </c>
      <c r="M13" s="38"/>
      <c r="N13" s="38"/>
      <c r="O13" s="38"/>
      <c r="P13" s="39">
        <v>8.1999999999999993</v>
      </c>
      <c r="Q13" s="39"/>
      <c r="R13" s="39"/>
      <c r="S13" s="7" t="s">
        <v>10</v>
      </c>
      <c r="T13" s="39" t="s">
        <v>1</v>
      </c>
      <c r="U13" s="40"/>
      <c r="Y13" s="31">
        <v>7</v>
      </c>
      <c r="Z13" s="28" t="s">
        <v>197</v>
      </c>
      <c r="AA13" s="31">
        <v>8</v>
      </c>
      <c r="AB13" s="32" t="s">
        <v>230</v>
      </c>
      <c r="AC13" s="29"/>
      <c r="AD13" s="27"/>
      <c r="AF13" s="26"/>
    </row>
    <row r="14" spans="1:32" ht="14.1" customHeight="1" x14ac:dyDescent="0.15">
      <c r="A14" s="77"/>
      <c r="B14" s="37" t="s">
        <v>160</v>
      </c>
      <c r="C14" s="38"/>
      <c r="D14" s="38"/>
      <c r="E14" s="38"/>
      <c r="F14" s="39"/>
      <c r="G14" s="39"/>
      <c r="H14" s="39"/>
      <c r="I14" s="39"/>
      <c r="J14" s="39" t="s">
        <v>11</v>
      </c>
      <c r="K14" s="40"/>
      <c r="L14" s="37" t="s">
        <v>160</v>
      </c>
      <c r="M14" s="38"/>
      <c r="N14" s="38"/>
      <c r="O14" s="38"/>
      <c r="P14" s="39"/>
      <c r="Q14" s="39"/>
      <c r="R14" s="39"/>
      <c r="S14" s="39"/>
      <c r="T14" s="39" t="s">
        <v>11</v>
      </c>
      <c r="U14" s="40"/>
      <c r="Y14" s="31">
        <v>8</v>
      </c>
      <c r="Z14" s="28" t="s">
        <v>199</v>
      </c>
      <c r="AA14" s="30" t="s">
        <v>233</v>
      </c>
      <c r="AB14" s="28"/>
      <c r="AC14" s="29"/>
      <c r="AD14" s="27"/>
      <c r="AF14" s="26"/>
    </row>
    <row r="15" spans="1:32" ht="14.1" customHeight="1" x14ac:dyDescent="0.15">
      <c r="A15" s="77"/>
      <c r="B15" s="37" t="s">
        <v>2</v>
      </c>
      <c r="C15" s="38"/>
      <c r="D15" s="38"/>
      <c r="E15" s="38"/>
      <c r="F15" s="39" t="s">
        <v>3</v>
      </c>
      <c r="G15" s="39"/>
      <c r="H15" s="39"/>
      <c r="I15" s="39"/>
      <c r="J15" s="39"/>
      <c r="K15" s="40"/>
      <c r="L15" s="37" t="s">
        <v>2</v>
      </c>
      <c r="M15" s="38"/>
      <c r="N15" s="38"/>
      <c r="O15" s="38"/>
      <c r="P15" s="39" t="s">
        <v>85</v>
      </c>
      <c r="Q15" s="39"/>
      <c r="R15" s="39"/>
      <c r="S15" s="39"/>
      <c r="T15" s="39"/>
      <c r="U15" s="40"/>
      <c r="Y15" s="31">
        <v>9</v>
      </c>
      <c r="Z15" s="28" t="s">
        <v>201</v>
      </c>
      <c r="AA15" s="31">
        <v>1</v>
      </c>
      <c r="AB15" s="28" t="s">
        <v>234</v>
      </c>
      <c r="AC15" s="29"/>
      <c r="AD15" s="27"/>
      <c r="AF15" s="26"/>
    </row>
    <row r="16" spans="1:32" ht="14.1" customHeight="1" x14ac:dyDescent="0.15">
      <c r="A16" s="77"/>
      <c r="B16" s="37" t="s">
        <v>90</v>
      </c>
      <c r="C16" s="38"/>
      <c r="D16" s="38"/>
      <c r="E16" s="38"/>
      <c r="F16" s="49" t="s">
        <v>253</v>
      </c>
      <c r="G16" s="49"/>
      <c r="H16" s="49"/>
      <c r="I16" s="49"/>
      <c r="J16" s="49"/>
      <c r="K16" s="50"/>
      <c r="L16" s="37" t="s">
        <v>90</v>
      </c>
      <c r="M16" s="38"/>
      <c r="N16" s="38"/>
      <c r="O16" s="38"/>
      <c r="P16" s="49" t="s">
        <v>255</v>
      </c>
      <c r="Q16" s="49"/>
      <c r="R16" s="49"/>
      <c r="S16" s="49"/>
      <c r="T16" s="49"/>
      <c r="U16" s="50"/>
      <c r="Y16" s="31">
        <v>10</v>
      </c>
      <c r="Z16" s="28" t="s">
        <v>203</v>
      </c>
      <c r="AA16" s="31">
        <v>2</v>
      </c>
      <c r="AB16" s="28" t="s">
        <v>235</v>
      </c>
      <c r="AC16" s="29"/>
      <c r="AD16" s="27"/>
      <c r="AF16" s="26"/>
    </row>
    <row r="17" spans="1:32" ht="14.1" customHeight="1" x14ac:dyDescent="0.15">
      <c r="A17" s="77"/>
      <c r="B17" s="37" t="s">
        <v>91</v>
      </c>
      <c r="C17" s="38"/>
      <c r="D17" s="38"/>
      <c r="E17" s="38"/>
      <c r="F17" s="49" t="s">
        <v>254</v>
      </c>
      <c r="G17" s="49"/>
      <c r="H17" s="49"/>
      <c r="I17" s="49"/>
      <c r="J17" s="49"/>
      <c r="K17" s="50"/>
      <c r="L17" s="37" t="s">
        <v>91</v>
      </c>
      <c r="M17" s="38"/>
      <c r="N17" s="38"/>
      <c r="O17" s="38"/>
      <c r="P17" s="53" t="s">
        <v>256</v>
      </c>
      <c r="Q17" s="54"/>
      <c r="R17" s="54"/>
      <c r="S17" s="54"/>
      <c r="T17" s="54"/>
      <c r="U17" s="55"/>
      <c r="Y17" s="31">
        <v>11</v>
      </c>
      <c r="Z17" s="28" t="s">
        <v>205</v>
      </c>
      <c r="AA17" s="31">
        <v>3</v>
      </c>
      <c r="AB17" s="28" t="s">
        <v>236</v>
      </c>
      <c r="AC17" s="29"/>
      <c r="AD17" s="27"/>
      <c r="AF17" s="26"/>
    </row>
    <row r="18" spans="1:32" ht="14.1" customHeight="1" x14ac:dyDescent="0.15">
      <c r="A18" s="77"/>
      <c r="B18" s="47" t="s">
        <v>5</v>
      </c>
      <c r="C18" s="48"/>
      <c r="D18" s="48"/>
      <c r="E18" s="48"/>
      <c r="F18" s="51" t="s">
        <v>6</v>
      </c>
      <c r="G18" s="51"/>
      <c r="H18" s="51"/>
      <c r="I18" s="51"/>
      <c r="J18" s="51"/>
      <c r="K18" s="52"/>
      <c r="L18" s="47" t="s">
        <v>5</v>
      </c>
      <c r="M18" s="48"/>
      <c r="N18" s="48"/>
      <c r="O18" s="48"/>
      <c r="P18" s="51" t="s">
        <v>86</v>
      </c>
      <c r="Q18" s="51"/>
      <c r="R18" s="51"/>
      <c r="S18" s="51"/>
      <c r="T18" s="51"/>
      <c r="U18" s="52"/>
      <c r="Y18" s="31">
        <v>12</v>
      </c>
      <c r="Z18" s="28" t="s">
        <v>207</v>
      </c>
      <c r="AA18" s="31"/>
      <c r="AB18" s="28"/>
      <c r="AC18" s="29"/>
      <c r="AD18" s="27"/>
      <c r="AF18" s="26"/>
    </row>
    <row r="19" spans="1:32" ht="14.1" customHeight="1" x14ac:dyDescent="0.15">
      <c r="A19" s="77"/>
      <c r="B19" s="41" t="s">
        <v>101</v>
      </c>
      <c r="C19" s="42"/>
      <c r="D19" s="42"/>
      <c r="E19" s="42"/>
      <c r="F19" s="43">
        <v>34</v>
      </c>
      <c r="G19" s="43"/>
      <c r="H19" s="43"/>
      <c r="I19" s="43"/>
      <c r="J19" s="43"/>
      <c r="K19" s="44"/>
      <c r="L19" s="41" t="s">
        <v>102</v>
      </c>
      <c r="M19" s="42"/>
      <c r="N19" s="42"/>
      <c r="O19" s="42"/>
      <c r="P19" s="43">
        <v>39</v>
      </c>
      <c r="Q19" s="43"/>
      <c r="R19" s="43"/>
      <c r="S19" s="43"/>
      <c r="T19" s="43"/>
      <c r="U19" s="44"/>
      <c r="Y19" s="31">
        <v>13</v>
      </c>
      <c r="Z19" s="28" t="s">
        <v>209</v>
      </c>
      <c r="AA19" s="31"/>
      <c r="AB19" s="28"/>
      <c r="AC19" s="29"/>
      <c r="AD19" s="27"/>
      <c r="AF19" s="26"/>
    </row>
    <row r="20" spans="1:32" ht="14.1" customHeight="1" x14ac:dyDescent="0.15">
      <c r="A20" s="77"/>
      <c r="B20" s="37" t="s">
        <v>82</v>
      </c>
      <c r="C20" s="38"/>
      <c r="D20" s="38"/>
      <c r="E20" s="38"/>
      <c r="F20" s="45" t="str">
        <f>IF(F19="","",VLOOKUP(F19,'LIST（工事内容）'!$A$2:$E$66,5,FALSE))</f>
        <v>支承金属溶射</v>
      </c>
      <c r="G20" s="45"/>
      <c r="H20" s="45"/>
      <c r="I20" s="45"/>
      <c r="J20" s="45"/>
      <c r="K20" s="46"/>
      <c r="L20" s="37" t="s">
        <v>82</v>
      </c>
      <c r="M20" s="38"/>
      <c r="N20" s="38"/>
      <c r="O20" s="38"/>
      <c r="P20" s="45" t="str">
        <f>IF(P19="","",VLOOKUP(P19,'LIST（工事内容）'!$A$2:$E$66,5,FALSE))</f>
        <v>防護柵・高欄再塗装</v>
      </c>
      <c r="Q20" s="45"/>
      <c r="R20" s="45"/>
      <c r="S20" s="45"/>
      <c r="T20" s="45"/>
      <c r="U20" s="46"/>
      <c r="Y20" s="31">
        <v>14</v>
      </c>
      <c r="Z20" s="28" t="s">
        <v>211</v>
      </c>
      <c r="AA20" s="31"/>
      <c r="AB20" s="28"/>
      <c r="AC20" s="29"/>
      <c r="AD20" s="27"/>
      <c r="AF20" s="26"/>
    </row>
    <row r="21" spans="1:32" ht="14.1" customHeight="1" x14ac:dyDescent="0.15">
      <c r="A21" s="77"/>
      <c r="B21" s="37" t="s">
        <v>12</v>
      </c>
      <c r="C21" s="38"/>
      <c r="D21" s="38"/>
      <c r="E21" s="38"/>
      <c r="F21" s="39"/>
      <c r="G21" s="39"/>
      <c r="H21" s="39"/>
      <c r="I21" s="39"/>
      <c r="J21" s="39"/>
      <c r="K21" s="40"/>
      <c r="L21" s="37" t="s">
        <v>12</v>
      </c>
      <c r="M21" s="38"/>
      <c r="N21" s="38"/>
      <c r="O21" s="38"/>
      <c r="P21" s="39"/>
      <c r="Q21" s="39"/>
      <c r="R21" s="39"/>
      <c r="S21" s="39"/>
      <c r="T21" s="39"/>
      <c r="U21" s="40"/>
      <c r="Y21" s="31">
        <v>15</v>
      </c>
      <c r="Z21" s="28" t="s">
        <v>186</v>
      </c>
      <c r="AA21" s="31"/>
      <c r="AB21" s="28"/>
      <c r="AD21" s="27"/>
      <c r="AF21" s="26"/>
    </row>
    <row r="22" spans="1:32" ht="14.1" customHeight="1" x14ac:dyDescent="0.15">
      <c r="A22" s="77"/>
      <c r="B22" s="37" t="s">
        <v>8</v>
      </c>
      <c r="C22" s="38"/>
      <c r="D22" s="38"/>
      <c r="E22" s="38"/>
      <c r="F22" s="39" t="s">
        <v>80</v>
      </c>
      <c r="G22" s="39"/>
      <c r="H22" s="39"/>
      <c r="I22" s="39"/>
      <c r="J22" s="39"/>
      <c r="K22" s="40"/>
      <c r="L22" s="37" t="s">
        <v>8</v>
      </c>
      <c r="M22" s="38"/>
      <c r="N22" s="38"/>
      <c r="O22" s="38"/>
      <c r="P22" s="39" t="s">
        <v>80</v>
      </c>
      <c r="Q22" s="39"/>
      <c r="R22" s="39"/>
      <c r="S22" s="39"/>
      <c r="T22" s="39"/>
      <c r="U22" s="40"/>
      <c r="Y22" s="31">
        <v>16</v>
      </c>
      <c r="Z22" s="28" t="s">
        <v>188</v>
      </c>
      <c r="AA22" s="31"/>
      <c r="AB22" s="28"/>
      <c r="AD22" s="27"/>
      <c r="AF22" s="26"/>
    </row>
    <row r="23" spans="1:32" ht="14.1" customHeight="1" x14ac:dyDescent="0.15">
      <c r="A23" s="77"/>
      <c r="B23" s="37" t="s">
        <v>9</v>
      </c>
      <c r="C23" s="38"/>
      <c r="D23" s="38"/>
      <c r="E23" s="38"/>
      <c r="F23" s="39"/>
      <c r="G23" s="39"/>
      <c r="H23" s="39"/>
      <c r="I23" s="39"/>
      <c r="J23" s="39"/>
      <c r="K23" s="40"/>
      <c r="L23" s="37" t="s">
        <v>9</v>
      </c>
      <c r="M23" s="38"/>
      <c r="N23" s="38"/>
      <c r="O23" s="38"/>
      <c r="P23" s="39"/>
      <c r="Q23" s="39"/>
      <c r="R23" s="39"/>
      <c r="S23" s="39"/>
      <c r="T23" s="39"/>
      <c r="U23" s="40"/>
      <c r="Y23" s="31">
        <v>17</v>
      </c>
      <c r="Z23" s="28" t="s">
        <v>190</v>
      </c>
      <c r="AA23" s="31"/>
      <c r="AB23" s="28"/>
      <c r="AD23" s="27"/>
      <c r="AF23" s="26"/>
    </row>
    <row r="24" spans="1:32" ht="14.1" customHeight="1" x14ac:dyDescent="0.15">
      <c r="A24" s="77"/>
      <c r="B24" s="37" t="s">
        <v>0</v>
      </c>
      <c r="C24" s="38"/>
      <c r="D24" s="38"/>
      <c r="E24" s="38"/>
      <c r="F24" s="39">
        <v>8</v>
      </c>
      <c r="G24" s="39"/>
      <c r="H24" s="39"/>
      <c r="I24" s="7" t="s">
        <v>10</v>
      </c>
      <c r="J24" s="39" t="s">
        <v>87</v>
      </c>
      <c r="K24" s="40"/>
      <c r="L24" s="37" t="s">
        <v>0</v>
      </c>
      <c r="M24" s="38"/>
      <c r="N24" s="38"/>
      <c r="O24" s="38"/>
      <c r="P24" s="39">
        <v>87</v>
      </c>
      <c r="Q24" s="39"/>
      <c r="R24" s="39"/>
      <c r="S24" s="7" t="s">
        <v>10</v>
      </c>
      <c r="T24" s="39" t="s">
        <v>1</v>
      </c>
      <c r="U24" s="40"/>
      <c r="Y24" s="31">
        <v>18</v>
      </c>
      <c r="Z24" s="28" t="s">
        <v>192</v>
      </c>
      <c r="AA24" s="31"/>
      <c r="AB24" s="28"/>
      <c r="AD24" s="27"/>
      <c r="AF24" s="26"/>
    </row>
    <row r="25" spans="1:32" ht="14.1" customHeight="1" x14ac:dyDescent="0.15">
      <c r="A25" s="77"/>
      <c r="B25" s="37" t="s">
        <v>160</v>
      </c>
      <c r="C25" s="38"/>
      <c r="D25" s="38"/>
      <c r="E25" s="38"/>
      <c r="F25" s="39"/>
      <c r="G25" s="39"/>
      <c r="H25" s="39"/>
      <c r="I25" s="39"/>
      <c r="J25" s="39" t="s">
        <v>11</v>
      </c>
      <c r="K25" s="40"/>
      <c r="L25" s="37" t="s">
        <v>160</v>
      </c>
      <c r="M25" s="38"/>
      <c r="N25" s="38"/>
      <c r="O25" s="38"/>
      <c r="P25" s="39"/>
      <c r="Q25" s="39"/>
      <c r="R25" s="39"/>
      <c r="S25" s="39"/>
      <c r="T25" s="39" t="s">
        <v>11</v>
      </c>
      <c r="U25" s="40"/>
      <c r="Y25" s="31">
        <v>19</v>
      </c>
      <c r="Z25" s="28" t="s">
        <v>194</v>
      </c>
      <c r="AA25" s="31"/>
      <c r="AB25" s="28"/>
      <c r="AD25" s="27"/>
      <c r="AF25" s="26"/>
    </row>
    <row r="26" spans="1:32" ht="14.1" customHeight="1" x14ac:dyDescent="0.15">
      <c r="A26" s="77"/>
      <c r="B26" s="37" t="s">
        <v>2</v>
      </c>
      <c r="C26" s="38"/>
      <c r="D26" s="38"/>
      <c r="E26" s="38"/>
      <c r="F26" s="39" t="s">
        <v>88</v>
      </c>
      <c r="G26" s="39"/>
      <c r="H26" s="39"/>
      <c r="I26" s="39"/>
      <c r="J26" s="39"/>
      <c r="K26" s="40"/>
      <c r="L26" s="37" t="s">
        <v>2</v>
      </c>
      <c r="M26" s="38"/>
      <c r="N26" s="38"/>
      <c r="O26" s="38"/>
      <c r="P26" s="39" t="s">
        <v>89</v>
      </c>
      <c r="Q26" s="39"/>
      <c r="R26" s="39"/>
      <c r="S26" s="39"/>
      <c r="T26" s="39"/>
      <c r="U26" s="40"/>
      <c r="Y26" s="31">
        <v>20</v>
      </c>
      <c r="Z26" s="28" t="s">
        <v>196</v>
      </c>
      <c r="AA26" s="31"/>
      <c r="AB26" s="28"/>
      <c r="AD26" s="27"/>
      <c r="AF26" s="26"/>
    </row>
    <row r="27" spans="1:32" ht="14.1" customHeight="1" x14ac:dyDescent="0.15">
      <c r="A27" s="77"/>
      <c r="B27" s="37" t="s">
        <v>90</v>
      </c>
      <c r="C27" s="38"/>
      <c r="D27" s="38"/>
      <c r="E27" s="38"/>
      <c r="F27" s="49" t="s">
        <v>255</v>
      </c>
      <c r="G27" s="49"/>
      <c r="H27" s="49"/>
      <c r="I27" s="49"/>
      <c r="J27" s="49"/>
      <c r="K27" s="50"/>
      <c r="L27" s="37" t="s">
        <v>4</v>
      </c>
      <c r="M27" s="38"/>
      <c r="N27" s="38"/>
      <c r="O27" s="38"/>
      <c r="P27" s="49" t="s">
        <v>255</v>
      </c>
      <c r="Q27" s="49"/>
      <c r="R27" s="49"/>
      <c r="S27" s="49"/>
      <c r="T27" s="49"/>
      <c r="U27" s="50"/>
      <c r="Y27" s="31">
        <v>21</v>
      </c>
      <c r="Z27" s="28" t="s">
        <v>198</v>
      </c>
      <c r="AA27" s="31"/>
      <c r="AB27" s="28"/>
      <c r="AD27" s="27"/>
      <c r="AF27" s="26"/>
    </row>
    <row r="28" spans="1:32" ht="14.1" customHeight="1" x14ac:dyDescent="0.15">
      <c r="A28" s="77"/>
      <c r="B28" s="37" t="s">
        <v>91</v>
      </c>
      <c r="C28" s="38"/>
      <c r="D28" s="38"/>
      <c r="E28" s="38"/>
      <c r="F28" s="49" t="s">
        <v>257</v>
      </c>
      <c r="G28" s="49"/>
      <c r="H28" s="49"/>
      <c r="I28" s="49"/>
      <c r="J28" s="49"/>
      <c r="K28" s="50"/>
      <c r="L28" s="37" t="s">
        <v>91</v>
      </c>
      <c r="M28" s="38"/>
      <c r="N28" s="38"/>
      <c r="O28" s="38"/>
      <c r="P28" s="49" t="s">
        <v>257</v>
      </c>
      <c r="Q28" s="49"/>
      <c r="R28" s="49"/>
      <c r="S28" s="49"/>
      <c r="T28" s="49"/>
      <c r="U28" s="50"/>
      <c r="Y28" s="31">
        <v>22</v>
      </c>
      <c r="Z28" s="28" t="s">
        <v>200</v>
      </c>
      <c r="AA28" s="31"/>
      <c r="AB28" s="28"/>
      <c r="AD28" s="27"/>
      <c r="AF28" s="26"/>
    </row>
    <row r="29" spans="1:32" ht="14.1" customHeight="1" x14ac:dyDescent="0.15">
      <c r="A29" s="77"/>
      <c r="B29" s="47" t="s">
        <v>5</v>
      </c>
      <c r="C29" s="48"/>
      <c r="D29" s="48"/>
      <c r="E29" s="48"/>
      <c r="F29" s="51" t="s">
        <v>258</v>
      </c>
      <c r="G29" s="51"/>
      <c r="H29" s="51"/>
      <c r="I29" s="51"/>
      <c r="J29" s="51"/>
      <c r="K29" s="52"/>
      <c r="L29" s="47" t="s">
        <v>5</v>
      </c>
      <c r="M29" s="48"/>
      <c r="N29" s="48"/>
      <c r="O29" s="48"/>
      <c r="P29" s="51" t="s">
        <v>86</v>
      </c>
      <c r="Q29" s="51"/>
      <c r="R29" s="51"/>
      <c r="S29" s="51"/>
      <c r="T29" s="51"/>
      <c r="U29" s="52"/>
      <c r="Y29" s="31">
        <v>23</v>
      </c>
      <c r="Z29" s="28" t="s">
        <v>202</v>
      </c>
      <c r="AA29" s="31"/>
      <c r="AB29" s="28"/>
      <c r="AD29" s="27"/>
      <c r="AF29" s="26"/>
    </row>
    <row r="30" spans="1:32" ht="14.1" customHeight="1" x14ac:dyDescent="0.15">
      <c r="A30" s="77"/>
      <c r="B30" s="41" t="s">
        <v>98</v>
      </c>
      <c r="C30" s="42"/>
      <c r="D30" s="42"/>
      <c r="E30" s="42"/>
      <c r="F30" s="43">
        <v>44</v>
      </c>
      <c r="G30" s="43"/>
      <c r="H30" s="43"/>
      <c r="I30" s="43"/>
      <c r="J30" s="43"/>
      <c r="K30" s="44"/>
      <c r="L30" s="41" t="s">
        <v>103</v>
      </c>
      <c r="M30" s="42"/>
      <c r="N30" s="42"/>
      <c r="O30" s="42"/>
      <c r="P30" s="43">
        <v>48</v>
      </c>
      <c r="Q30" s="43"/>
      <c r="R30" s="43"/>
      <c r="S30" s="43"/>
      <c r="T30" s="43"/>
      <c r="U30" s="44"/>
      <c r="Y30" s="31">
        <v>24</v>
      </c>
      <c r="Z30" s="28" t="s">
        <v>204</v>
      </c>
      <c r="AA30" s="31"/>
      <c r="AB30" s="28"/>
      <c r="AD30" s="27"/>
      <c r="AF30" s="26"/>
    </row>
    <row r="31" spans="1:32" ht="14.1" customHeight="1" x14ac:dyDescent="0.15">
      <c r="A31" s="77"/>
      <c r="B31" s="37" t="s">
        <v>82</v>
      </c>
      <c r="C31" s="38"/>
      <c r="D31" s="38"/>
      <c r="E31" s="38"/>
      <c r="F31" s="45" t="str">
        <f>IF(F30="","",VLOOKUP(F30,'LIST（工事内容）'!$A$2:$E$66,5,FALSE))</f>
        <v>地覆補修</v>
      </c>
      <c r="G31" s="45"/>
      <c r="H31" s="45"/>
      <c r="I31" s="45"/>
      <c r="J31" s="45"/>
      <c r="K31" s="46"/>
      <c r="L31" s="37" t="s">
        <v>82</v>
      </c>
      <c r="M31" s="38"/>
      <c r="N31" s="38"/>
      <c r="O31" s="38"/>
      <c r="P31" s="45" t="str">
        <f>IF(P30="","",VLOOKUP(P30,'LIST（工事内容）'!$A$2:$E$66,5,FALSE))</f>
        <v>伸縮装置交換</v>
      </c>
      <c r="Q31" s="45"/>
      <c r="R31" s="45"/>
      <c r="S31" s="45"/>
      <c r="T31" s="45"/>
      <c r="U31" s="46"/>
      <c r="Y31" s="31">
        <v>25</v>
      </c>
      <c r="Z31" s="28" t="s">
        <v>206</v>
      </c>
      <c r="AA31" s="31"/>
      <c r="AB31" s="28"/>
      <c r="AD31" s="27"/>
      <c r="AF31" s="26"/>
    </row>
    <row r="32" spans="1:32" ht="14.1" customHeight="1" x14ac:dyDescent="0.15">
      <c r="A32" s="77"/>
      <c r="B32" s="37" t="s">
        <v>12</v>
      </c>
      <c r="C32" s="38"/>
      <c r="D32" s="38"/>
      <c r="E32" s="38"/>
      <c r="F32" s="39"/>
      <c r="G32" s="39"/>
      <c r="H32" s="39"/>
      <c r="I32" s="39"/>
      <c r="J32" s="39"/>
      <c r="K32" s="40"/>
      <c r="L32" s="37" t="s">
        <v>12</v>
      </c>
      <c r="M32" s="38"/>
      <c r="N32" s="38"/>
      <c r="O32" s="38"/>
      <c r="P32" s="39"/>
      <c r="Q32" s="39"/>
      <c r="R32" s="39"/>
      <c r="S32" s="39"/>
      <c r="T32" s="39"/>
      <c r="U32" s="40"/>
      <c r="Y32" s="31">
        <v>26</v>
      </c>
      <c r="Z32" s="28" t="s">
        <v>208</v>
      </c>
      <c r="AA32" s="33"/>
      <c r="AB32" s="28"/>
      <c r="AD32" s="27"/>
      <c r="AF32" s="26"/>
    </row>
    <row r="33" spans="1:32" ht="14.1" customHeight="1" x14ac:dyDescent="0.15">
      <c r="A33" s="77"/>
      <c r="B33" s="37" t="s">
        <v>8</v>
      </c>
      <c r="C33" s="38"/>
      <c r="D33" s="38"/>
      <c r="E33" s="38"/>
      <c r="F33" s="39" t="s">
        <v>83</v>
      </c>
      <c r="G33" s="39"/>
      <c r="H33" s="39"/>
      <c r="I33" s="39"/>
      <c r="J33" s="39"/>
      <c r="K33" s="40"/>
      <c r="L33" s="37" t="s">
        <v>8</v>
      </c>
      <c r="M33" s="38"/>
      <c r="N33" s="38"/>
      <c r="O33" s="38"/>
      <c r="P33" s="39" t="s">
        <v>80</v>
      </c>
      <c r="Q33" s="39"/>
      <c r="R33" s="39"/>
      <c r="S33" s="39"/>
      <c r="T33" s="39"/>
      <c r="U33" s="40"/>
      <c r="Y33" s="31">
        <v>27</v>
      </c>
      <c r="Z33" s="28" t="s">
        <v>210</v>
      </c>
      <c r="AA33" s="34"/>
      <c r="AD33" s="27"/>
      <c r="AF33" s="26"/>
    </row>
    <row r="34" spans="1:32" ht="14.1" customHeight="1" x14ac:dyDescent="0.15">
      <c r="A34" s="77"/>
      <c r="B34" s="37" t="s">
        <v>9</v>
      </c>
      <c r="C34" s="38"/>
      <c r="D34" s="38"/>
      <c r="E34" s="38"/>
      <c r="F34" s="39" t="s">
        <v>92</v>
      </c>
      <c r="G34" s="39"/>
      <c r="H34" s="39"/>
      <c r="I34" s="39"/>
      <c r="J34" s="39"/>
      <c r="K34" s="40"/>
      <c r="L34" s="37" t="s">
        <v>9</v>
      </c>
      <c r="M34" s="38"/>
      <c r="N34" s="38"/>
      <c r="O34" s="38"/>
      <c r="P34" s="39" t="s">
        <v>95</v>
      </c>
      <c r="Q34" s="39"/>
      <c r="R34" s="39"/>
      <c r="S34" s="39"/>
      <c r="T34" s="39"/>
      <c r="U34" s="40"/>
      <c r="Y34" s="30" t="s">
        <v>213</v>
      </c>
      <c r="AA34" s="33"/>
      <c r="AB34" s="28"/>
    </row>
    <row r="35" spans="1:32" ht="14.1" customHeight="1" x14ac:dyDescent="0.15">
      <c r="A35" s="77"/>
      <c r="B35" s="37" t="s">
        <v>0</v>
      </c>
      <c r="C35" s="38"/>
      <c r="D35" s="38"/>
      <c r="E35" s="38"/>
      <c r="F35" s="39">
        <v>0.05</v>
      </c>
      <c r="G35" s="39"/>
      <c r="H35" s="39"/>
      <c r="I35" s="7" t="s">
        <v>10</v>
      </c>
      <c r="J35" s="39" t="s">
        <v>1</v>
      </c>
      <c r="K35" s="40"/>
      <c r="L35" s="37" t="s">
        <v>0</v>
      </c>
      <c r="M35" s="38"/>
      <c r="N35" s="38"/>
      <c r="O35" s="38"/>
      <c r="P35" s="39">
        <v>4</v>
      </c>
      <c r="Q35" s="39"/>
      <c r="R35" s="39"/>
      <c r="S35" s="7" t="s">
        <v>10</v>
      </c>
      <c r="T35" s="39" t="s">
        <v>96</v>
      </c>
      <c r="U35" s="40"/>
      <c r="Y35" s="31">
        <v>1</v>
      </c>
      <c r="Z35" s="28" t="s">
        <v>214</v>
      </c>
      <c r="AA35" s="33"/>
      <c r="AB35" s="28"/>
    </row>
    <row r="36" spans="1:32" ht="14.1" customHeight="1" x14ac:dyDescent="0.15">
      <c r="A36" s="77"/>
      <c r="B36" s="37" t="s">
        <v>160</v>
      </c>
      <c r="C36" s="38"/>
      <c r="D36" s="38"/>
      <c r="E36" s="38"/>
      <c r="F36" s="39"/>
      <c r="G36" s="39"/>
      <c r="H36" s="39"/>
      <c r="I36" s="39"/>
      <c r="J36" s="39" t="s">
        <v>11</v>
      </c>
      <c r="K36" s="40"/>
      <c r="L36" s="37" t="s">
        <v>160</v>
      </c>
      <c r="M36" s="38"/>
      <c r="N36" s="38"/>
      <c r="O36" s="38"/>
      <c r="P36" s="39"/>
      <c r="Q36" s="39"/>
      <c r="R36" s="39"/>
      <c r="S36" s="39"/>
      <c r="T36" s="39" t="s">
        <v>11</v>
      </c>
      <c r="U36" s="40"/>
      <c r="Y36" s="31">
        <v>2</v>
      </c>
      <c r="Z36" s="28" t="s">
        <v>215</v>
      </c>
      <c r="AA36" s="34"/>
    </row>
    <row r="37" spans="1:32" ht="14.1" customHeight="1" x14ac:dyDescent="0.15">
      <c r="A37" s="77"/>
      <c r="B37" s="37" t="s">
        <v>2</v>
      </c>
      <c r="C37" s="38"/>
      <c r="D37" s="38"/>
      <c r="E37" s="38"/>
      <c r="F37" s="39" t="s">
        <v>93</v>
      </c>
      <c r="G37" s="39"/>
      <c r="H37" s="39"/>
      <c r="I37" s="39"/>
      <c r="J37" s="39"/>
      <c r="K37" s="40"/>
      <c r="L37" s="37" t="s">
        <v>2</v>
      </c>
      <c r="M37" s="38"/>
      <c r="N37" s="38"/>
      <c r="O37" s="38"/>
      <c r="P37" s="39" t="s">
        <v>259</v>
      </c>
      <c r="Q37" s="39"/>
      <c r="R37" s="39"/>
      <c r="S37" s="39"/>
      <c r="T37" s="39"/>
      <c r="U37" s="40"/>
      <c r="Y37" s="30" t="s">
        <v>220</v>
      </c>
      <c r="AA37" s="34"/>
      <c r="AB37" s="32"/>
    </row>
    <row r="38" spans="1:32" ht="14.1" customHeight="1" x14ac:dyDescent="0.15">
      <c r="A38" s="77"/>
      <c r="B38" s="37" t="s">
        <v>90</v>
      </c>
      <c r="C38" s="38"/>
      <c r="D38" s="38"/>
      <c r="E38" s="38"/>
      <c r="F38" s="49" t="s">
        <v>255</v>
      </c>
      <c r="G38" s="49"/>
      <c r="H38" s="49"/>
      <c r="I38" s="49"/>
      <c r="J38" s="49"/>
      <c r="K38" s="50"/>
      <c r="L38" s="37" t="s">
        <v>4</v>
      </c>
      <c r="M38" s="38"/>
      <c r="N38" s="38"/>
      <c r="O38" s="38"/>
      <c r="P38" s="49" t="s">
        <v>253</v>
      </c>
      <c r="Q38" s="49"/>
      <c r="R38" s="49"/>
      <c r="S38" s="49"/>
      <c r="T38" s="49"/>
      <c r="U38" s="50"/>
      <c r="Z38" s="32" t="s">
        <v>216</v>
      </c>
      <c r="AB38" s="32"/>
    </row>
    <row r="39" spans="1:32" ht="14.1" customHeight="1" x14ac:dyDescent="0.15">
      <c r="A39" s="77"/>
      <c r="B39" s="37" t="s">
        <v>91</v>
      </c>
      <c r="C39" s="38"/>
      <c r="D39" s="38"/>
      <c r="E39" s="38"/>
      <c r="F39" s="49" t="s">
        <v>257</v>
      </c>
      <c r="G39" s="49"/>
      <c r="H39" s="49"/>
      <c r="I39" s="49"/>
      <c r="J39" s="49"/>
      <c r="K39" s="50"/>
      <c r="L39" s="37" t="s">
        <v>91</v>
      </c>
      <c r="M39" s="38"/>
      <c r="N39" s="38"/>
      <c r="O39" s="38"/>
      <c r="P39" s="49" t="s">
        <v>257</v>
      </c>
      <c r="Q39" s="49"/>
      <c r="R39" s="49"/>
      <c r="S39" s="49"/>
      <c r="T39" s="49"/>
      <c r="U39" s="50"/>
      <c r="Z39" s="32" t="s">
        <v>217</v>
      </c>
      <c r="AB39" s="32"/>
    </row>
    <row r="40" spans="1:32" ht="14.1" customHeight="1" x14ac:dyDescent="0.15">
      <c r="A40" s="77"/>
      <c r="B40" s="47" t="s">
        <v>5</v>
      </c>
      <c r="C40" s="48"/>
      <c r="D40" s="48"/>
      <c r="E40" s="48"/>
      <c r="F40" s="51" t="s">
        <v>94</v>
      </c>
      <c r="G40" s="51"/>
      <c r="H40" s="51"/>
      <c r="I40" s="51"/>
      <c r="J40" s="51"/>
      <c r="K40" s="52"/>
      <c r="L40" s="47" t="s">
        <v>5</v>
      </c>
      <c r="M40" s="48"/>
      <c r="N40" s="48"/>
      <c r="O40" s="48"/>
      <c r="P40" s="51" t="s">
        <v>97</v>
      </c>
      <c r="Q40" s="51"/>
      <c r="R40" s="51"/>
      <c r="S40" s="51"/>
      <c r="T40" s="51"/>
      <c r="U40" s="52"/>
      <c r="Z40" s="32" t="s">
        <v>218</v>
      </c>
      <c r="AB40" s="32"/>
    </row>
    <row r="41" spans="1:32" ht="14.1" customHeight="1" x14ac:dyDescent="0.15">
      <c r="A41" s="77"/>
      <c r="B41" s="41" t="s">
        <v>104</v>
      </c>
      <c r="C41" s="42"/>
      <c r="D41" s="42"/>
      <c r="E41" s="42"/>
      <c r="F41" s="43">
        <v>55</v>
      </c>
      <c r="G41" s="43"/>
      <c r="H41" s="43"/>
      <c r="I41" s="43"/>
      <c r="J41" s="43"/>
      <c r="K41" s="44"/>
      <c r="L41" s="41" t="s">
        <v>105</v>
      </c>
      <c r="M41" s="42"/>
      <c r="N41" s="42"/>
      <c r="O41" s="42"/>
      <c r="P41" s="43">
        <v>65</v>
      </c>
      <c r="Q41" s="43"/>
      <c r="R41" s="43"/>
      <c r="S41" s="43"/>
      <c r="T41" s="43"/>
      <c r="U41" s="44"/>
      <c r="Z41" s="32" t="s">
        <v>247</v>
      </c>
      <c r="AB41" s="32"/>
    </row>
    <row r="42" spans="1:32" ht="14.1" customHeight="1" x14ac:dyDescent="0.15">
      <c r="A42" s="77"/>
      <c r="B42" s="37" t="s">
        <v>82</v>
      </c>
      <c r="C42" s="38"/>
      <c r="D42" s="38"/>
      <c r="E42" s="38"/>
      <c r="F42" s="45" t="str">
        <f>IF(F41="","",VLOOKUP(F41,'LIST（工事内容）'!$A$2:$E$66,5,FALSE))</f>
        <v>排水装置交換</v>
      </c>
      <c r="G42" s="45"/>
      <c r="H42" s="45"/>
      <c r="I42" s="45"/>
      <c r="J42" s="45"/>
      <c r="K42" s="46"/>
      <c r="L42" s="37" t="s">
        <v>82</v>
      </c>
      <c r="M42" s="38"/>
      <c r="N42" s="38"/>
      <c r="O42" s="38"/>
      <c r="P42" s="45" t="str">
        <f>IF(P41="","",VLOOKUP(P41,'LIST（工事内容）'!$A$2:$E$66,5,FALSE))</f>
        <v>その他</v>
      </c>
      <c r="Q42" s="45"/>
      <c r="R42" s="45"/>
      <c r="S42" s="45"/>
      <c r="T42" s="45"/>
      <c r="U42" s="46"/>
      <c r="Z42" s="32" t="s">
        <v>245</v>
      </c>
    </row>
    <row r="43" spans="1:32" ht="14.1" customHeight="1" x14ac:dyDescent="0.15">
      <c r="A43" s="77"/>
      <c r="B43" s="37" t="s">
        <v>12</v>
      </c>
      <c r="C43" s="38"/>
      <c r="D43" s="38"/>
      <c r="E43" s="38"/>
      <c r="F43" s="39"/>
      <c r="G43" s="39"/>
      <c r="H43" s="39"/>
      <c r="I43" s="39"/>
      <c r="J43" s="39"/>
      <c r="K43" s="40"/>
      <c r="L43" s="37" t="s">
        <v>12</v>
      </c>
      <c r="M43" s="38"/>
      <c r="N43" s="38"/>
      <c r="O43" s="38"/>
      <c r="P43" s="39" t="s">
        <v>107</v>
      </c>
      <c r="Q43" s="39"/>
      <c r="R43" s="39"/>
      <c r="S43" s="39"/>
      <c r="T43" s="39"/>
      <c r="U43" s="40"/>
      <c r="Z43" s="32" t="s">
        <v>246</v>
      </c>
    </row>
    <row r="44" spans="1:32" ht="14.1" customHeight="1" x14ac:dyDescent="0.15">
      <c r="A44" s="77"/>
      <c r="B44" s="37" t="s">
        <v>8</v>
      </c>
      <c r="C44" s="38"/>
      <c r="D44" s="38"/>
      <c r="E44" s="38"/>
      <c r="F44" s="39" t="s">
        <v>80</v>
      </c>
      <c r="G44" s="39"/>
      <c r="H44" s="39"/>
      <c r="I44" s="39"/>
      <c r="J44" s="39"/>
      <c r="K44" s="40"/>
      <c r="L44" s="37" t="s">
        <v>8</v>
      </c>
      <c r="M44" s="38"/>
      <c r="N44" s="38"/>
      <c r="O44" s="38"/>
      <c r="P44" s="39" t="s">
        <v>83</v>
      </c>
      <c r="Q44" s="39"/>
      <c r="R44" s="39"/>
      <c r="S44" s="39"/>
      <c r="T44" s="39"/>
      <c r="U44" s="40"/>
      <c r="Z44" s="32" t="s">
        <v>219</v>
      </c>
    </row>
    <row r="45" spans="1:32" ht="14.1" customHeight="1" x14ac:dyDescent="0.15">
      <c r="A45" s="77"/>
      <c r="B45" s="37" t="s">
        <v>9</v>
      </c>
      <c r="C45" s="38"/>
      <c r="D45" s="38"/>
      <c r="E45" s="38"/>
      <c r="F45" s="39"/>
      <c r="G45" s="39"/>
      <c r="H45" s="39"/>
      <c r="I45" s="39"/>
      <c r="J45" s="39"/>
      <c r="K45" s="40"/>
      <c r="L45" s="37" t="s">
        <v>9</v>
      </c>
      <c r="M45" s="38"/>
      <c r="N45" s="38"/>
      <c r="O45" s="38"/>
      <c r="P45" s="39" t="s">
        <v>262</v>
      </c>
      <c r="Q45" s="39"/>
      <c r="R45" s="39"/>
      <c r="S45" s="39"/>
      <c r="T45" s="39"/>
      <c r="U45" s="40"/>
    </row>
    <row r="46" spans="1:32" ht="14.1" customHeight="1" x14ac:dyDescent="0.15">
      <c r="A46" s="77"/>
      <c r="B46" s="37" t="s">
        <v>0</v>
      </c>
      <c r="C46" s="38"/>
      <c r="D46" s="38"/>
      <c r="E46" s="38"/>
      <c r="F46" s="39">
        <v>4</v>
      </c>
      <c r="G46" s="39"/>
      <c r="H46" s="39"/>
      <c r="I46" s="7" t="s">
        <v>10</v>
      </c>
      <c r="J46" s="39" t="s">
        <v>87</v>
      </c>
      <c r="K46" s="40"/>
      <c r="L46" s="37" t="s">
        <v>0</v>
      </c>
      <c r="M46" s="38"/>
      <c r="N46" s="38"/>
      <c r="O46" s="38"/>
      <c r="P46" s="39">
        <v>14</v>
      </c>
      <c r="Q46" s="39"/>
      <c r="R46" s="39"/>
      <c r="S46" s="7" t="s">
        <v>10</v>
      </c>
      <c r="T46" s="39" t="s">
        <v>1</v>
      </c>
      <c r="U46" s="40"/>
    </row>
    <row r="47" spans="1:32" ht="14.1" customHeight="1" x14ac:dyDescent="0.15">
      <c r="A47" s="77"/>
      <c r="B47" s="37" t="s">
        <v>160</v>
      </c>
      <c r="C47" s="38"/>
      <c r="D47" s="38"/>
      <c r="E47" s="38"/>
      <c r="F47" s="39"/>
      <c r="G47" s="39"/>
      <c r="H47" s="39"/>
      <c r="I47" s="39"/>
      <c r="J47" s="39" t="s">
        <v>11</v>
      </c>
      <c r="K47" s="40"/>
      <c r="L47" s="37" t="s">
        <v>160</v>
      </c>
      <c r="M47" s="38"/>
      <c r="N47" s="38"/>
      <c r="O47" s="38"/>
      <c r="P47" s="39"/>
      <c r="Q47" s="39"/>
      <c r="R47" s="39"/>
      <c r="S47" s="39"/>
      <c r="T47" s="39" t="s">
        <v>11</v>
      </c>
      <c r="U47" s="40"/>
    </row>
    <row r="48" spans="1:32" ht="14.1" customHeight="1" x14ac:dyDescent="0.15">
      <c r="A48" s="77"/>
      <c r="B48" s="37" t="s">
        <v>2</v>
      </c>
      <c r="C48" s="38"/>
      <c r="D48" s="38"/>
      <c r="E48" s="38"/>
      <c r="F48" s="39" t="s">
        <v>260</v>
      </c>
      <c r="G48" s="39"/>
      <c r="H48" s="39"/>
      <c r="I48" s="39"/>
      <c r="J48" s="39"/>
      <c r="K48" s="40"/>
      <c r="L48" s="37" t="s">
        <v>2</v>
      </c>
      <c r="M48" s="38"/>
      <c r="N48" s="38"/>
      <c r="O48" s="38"/>
      <c r="P48" s="39" t="s">
        <v>108</v>
      </c>
      <c r="Q48" s="39"/>
      <c r="R48" s="39"/>
      <c r="S48" s="39"/>
      <c r="T48" s="39"/>
      <c r="U48" s="40"/>
    </row>
    <row r="49" spans="1:21" ht="14.1" customHeight="1" x14ac:dyDescent="0.15">
      <c r="A49" s="77"/>
      <c r="B49" s="37" t="s">
        <v>90</v>
      </c>
      <c r="C49" s="38"/>
      <c r="D49" s="38"/>
      <c r="E49" s="38"/>
      <c r="F49" s="49"/>
      <c r="G49" s="49"/>
      <c r="H49" s="49"/>
      <c r="I49" s="49"/>
      <c r="J49" s="49"/>
      <c r="K49" s="50"/>
      <c r="L49" s="37" t="s">
        <v>4</v>
      </c>
      <c r="M49" s="38"/>
      <c r="N49" s="38"/>
      <c r="O49" s="38"/>
      <c r="P49" s="49" t="s">
        <v>253</v>
      </c>
      <c r="Q49" s="49"/>
      <c r="R49" s="49"/>
      <c r="S49" s="49"/>
      <c r="T49" s="49"/>
      <c r="U49" s="50"/>
    </row>
    <row r="50" spans="1:21" ht="14.1" customHeight="1" x14ac:dyDescent="0.15">
      <c r="A50" s="77"/>
      <c r="B50" s="37" t="s">
        <v>91</v>
      </c>
      <c r="C50" s="38"/>
      <c r="D50" s="38"/>
      <c r="E50" s="38"/>
      <c r="F50" s="49" t="s">
        <v>261</v>
      </c>
      <c r="G50" s="49"/>
      <c r="H50" s="49"/>
      <c r="I50" s="49"/>
      <c r="J50" s="49"/>
      <c r="K50" s="50"/>
      <c r="L50" s="37" t="s">
        <v>91</v>
      </c>
      <c r="M50" s="38"/>
      <c r="N50" s="38"/>
      <c r="O50" s="38"/>
      <c r="P50" s="49" t="s">
        <v>257</v>
      </c>
      <c r="Q50" s="49"/>
      <c r="R50" s="49"/>
      <c r="S50" s="49"/>
      <c r="T50" s="49"/>
      <c r="U50" s="50"/>
    </row>
    <row r="51" spans="1:21" ht="14.1" customHeight="1" x14ac:dyDescent="0.15">
      <c r="A51" s="77"/>
      <c r="B51" s="47" t="s">
        <v>5</v>
      </c>
      <c r="C51" s="48"/>
      <c r="D51" s="48"/>
      <c r="E51" s="48"/>
      <c r="F51" s="51" t="s">
        <v>106</v>
      </c>
      <c r="G51" s="51"/>
      <c r="H51" s="51"/>
      <c r="I51" s="51"/>
      <c r="J51" s="51"/>
      <c r="K51" s="52"/>
      <c r="L51" s="47" t="s">
        <v>5</v>
      </c>
      <c r="M51" s="48"/>
      <c r="N51" s="48"/>
      <c r="O51" s="48"/>
      <c r="P51" s="51" t="s">
        <v>86</v>
      </c>
      <c r="Q51" s="51"/>
      <c r="R51" s="51"/>
      <c r="S51" s="51"/>
      <c r="T51" s="51"/>
      <c r="U51" s="52"/>
    </row>
    <row r="52" spans="1:21" ht="14.1" customHeight="1" x14ac:dyDescent="0.15">
      <c r="A52" s="77"/>
      <c r="B52" s="41" t="s">
        <v>137</v>
      </c>
      <c r="C52" s="42"/>
      <c r="D52" s="42"/>
      <c r="E52" s="42"/>
      <c r="F52" s="43"/>
      <c r="G52" s="43"/>
      <c r="H52" s="43"/>
      <c r="I52" s="43"/>
      <c r="J52" s="43"/>
      <c r="K52" s="44"/>
      <c r="L52" s="87" t="s">
        <v>158</v>
      </c>
      <c r="M52" s="79" t="s">
        <v>145</v>
      </c>
      <c r="N52" s="57"/>
      <c r="O52" s="57"/>
      <c r="P52" s="56">
        <v>2011</v>
      </c>
      <c r="Q52" s="56"/>
      <c r="R52" s="57" t="s">
        <v>146</v>
      </c>
      <c r="S52" s="57"/>
      <c r="T52" s="13">
        <v>3</v>
      </c>
      <c r="U52" s="17" t="s">
        <v>147</v>
      </c>
    </row>
    <row r="53" spans="1:21" ht="14.1" customHeight="1" x14ac:dyDescent="0.15">
      <c r="A53" s="77"/>
      <c r="B53" s="37" t="s">
        <v>82</v>
      </c>
      <c r="C53" s="38"/>
      <c r="D53" s="38"/>
      <c r="E53" s="38"/>
      <c r="F53" s="45"/>
      <c r="G53" s="45"/>
      <c r="H53" s="45"/>
      <c r="I53" s="45"/>
      <c r="J53" s="45"/>
      <c r="K53" s="46"/>
      <c r="L53" s="74"/>
      <c r="M53" s="80" t="s">
        <v>148</v>
      </c>
      <c r="N53" s="68"/>
      <c r="O53" s="68"/>
      <c r="P53" s="58">
        <v>2011</v>
      </c>
      <c r="Q53" s="58"/>
      <c r="R53" s="68" t="s">
        <v>146</v>
      </c>
      <c r="S53" s="68"/>
      <c r="T53" s="10">
        <v>8</v>
      </c>
      <c r="U53" s="18" t="s">
        <v>147</v>
      </c>
    </row>
    <row r="54" spans="1:21" ht="14.1" customHeight="1" x14ac:dyDescent="0.15">
      <c r="A54" s="77"/>
      <c r="B54" s="37" t="s">
        <v>12</v>
      </c>
      <c r="C54" s="38"/>
      <c r="D54" s="38"/>
      <c r="E54" s="38"/>
      <c r="F54" s="39"/>
      <c r="G54" s="39"/>
      <c r="H54" s="39"/>
      <c r="I54" s="39"/>
      <c r="J54" s="39"/>
      <c r="K54" s="40"/>
      <c r="L54" s="74"/>
      <c r="M54" s="81" t="s">
        <v>138</v>
      </c>
      <c r="N54" s="63"/>
      <c r="O54" s="63"/>
      <c r="P54" s="58" t="s">
        <v>256</v>
      </c>
      <c r="Q54" s="58"/>
      <c r="R54" s="58"/>
      <c r="S54" s="58"/>
      <c r="T54" s="58"/>
      <c r="U54" s="59"/>
    </row>
    <row r="55" spans="1:21" ht="14.1" customHeight="1" x14ac:dyDescent="0.15">
      <c r="A55" s="77"/>
      <c r="B55" s="37" t="s">
        <v>8</v>
      </c>
      <c r="C55" s="38"/>
      <c r="D55" s="38"/>
      <c r="E55" s="38"/>
      <c r="F55" s="39"/>
      <c r="G55" s="39"/>
      <c r="H55" s="39"/>
      <c r="I55" s="39"/>
      <c r="J55" s="39"/>
      <c r="K55" s="40"/>
      <c r="L55" s="74"/>
      <c r="M55" s="82" t="s">
        <v>155</v>
      </c>
      <c r="N55" s="83"/>
      <c r="O55" s="83"/>
      <c r="P55" s="83"/>
      <c r="Q55" s="83"/>
      <c r="R55" s="84" t="s">
        <v>263</v>
      </c>
      <c r="S55" s="84"/>
      <c r="T55" s="84"/>
      <c r="U55" s="18" t="s">
        <v>154</v>
      </c>
    </row>
    <row r="56" spans="1:21" ht="14.1" customHeight="1" x14ac:dyDescent="0.15">
      <c r="A56" s="77"/>
      <c r="B56" s="37" t="s">
        <v>9</v>
      </c>
      <c r="C56" s="38"/>
      <c r="D56" s="38"/>
      <c r="E56" s="38"/>
      <c r="F56" s="39"/>
      <c r="G56" s="39"/>
      <c r="H56" s="39"/>
      <c r="I56" s="39"/>
      <c r="J56" s="39"/>
      <c r="K56" s="40"/>
      <c r="L56" s="74"/>
      <c r="M56" s="81" t="s">
        <v>139</v>
      </c>
      <c r="N56" s="63"/>
      <c r="O56" s="63"/>
      <c r="P56" s="58" t="s">
        <v>256</v>
      </c>
      <c r="Q56" s="58"/>
      <c r="R56" s="58"/>
      <c r="S56" s="58"/>
      <c r="T56" s="58"/>
      <c r="U56" s="59"/>
    </row>
    <row r="57" spans="1:21" ht="14.1" customHeight="1" x14ac:dyDescent="0.15">
      <c r="A57" s="77"/>
      <c r="B57" s="37" t="s">
        <v>0</v>
      </c>
      <c r="C57" s="38"/>
      <c r="D57" s="38"/>
      <c r="E57" s="38"/>
      <c r="F57" s="39"/>
      <c r="G57" s="39"/>
      <c r="H57" s="39"/>
      <c r="I57" s="7" t="s">
        <v>10</v>
      </c>
      <c r="J57" s="39"/>
      <c r="K57" s="40"/>
      <c r="L57" s="74"/>
      <c r="M57" s="81" t="s">
        <v>140</v>
      </c>
      <c r="N57" s="63"/>
      <c r="O57" s="63"/>
      <c r="P57" s="63"/>
      <c r="Q57" s="58">
        <v>2009</v>
      </c>
      <c r="R57" s="58"/>
      <c r="S57" s="58"/>
      <c r="T57" s="58"/>
      <c r="U57" s="59"/>
    </row>
    <row r="58" spans="1:21" ht="14.1" customHeight="1" x14ac:dyDescent="0.15">
      <c r="A58" s="77"/>
      <c r="B58" s="37" t="s">
        <v>160</v>
      </c>
      <c r="C58" s="38"/>
      <c r="D58" s="38"/>
      <c r="E58" s="38"/>
      <c r="F58" s="39"/>
      <c r="G58" s="39"/>
      <c r="H58" s="39"/>
      <c r="I58" s="39"/>
      <c r="J58" s="39" t="s">
        <v>11</v>
      </c>
      <c r="K58" s="40"/>
      <c r="L58" s="74"/>
      <c r="M58" s="81" t="s">
        <v>141</v>
      </c>
      <c r="N58" s="63"/>
      <c r="O58" s="63"/>
      <c r="P58" s="63"/>
      <c r="Q58" s="58" t="s">
        <v>142</v>
      </c>
      <c r="R58" s="58"/>
      <c r="S58" s="58"/>
      <c r="T58" s="58"/>
      <c r="U58" s="59"/>
    </row>
    <row r="59" spans="1:21" ht="14.1" customHeight="1" x14ac:dyDescent="0.15">
      <c r="A59" s="77"/>
      <c r="B59" s="37" t="s">
        <v>2</v>
      </c>
      <c r="C59" s="38"/>
      <c r="D59" s="38"/>
      <c r="E59" s="38"/>
      <c r="F59" s="39"/>
      <c r="G59" s="39"/>
      <c r="H59" s="39"/>
      <c r="I59" s="39"/>
      <c r="J59" s="39"/>
      <c r="K59" s="40"/>
      <c r="L59" s="74"/>
      <c r="M59" s="81" t="s">
        <v>143</v>
      </c>
      <c r="N59" s="85" t="s">
        <v>144</v>
      </c>
      <c r="O59" s="85"/>
      <c r="P59" s="85"/>
      <c r="Q59" s="85"/>
      <c r="R59" s="85"/>
      <c r="S59" s="85"/>
      <c r="T59" s="85"/>
      <c r="U59" s="86"/>
    </row>
    <row r="60" spans="1:21" ht="14.1" customHeight="1" x14ac:dyDescent="0.15">
      <c r="A60" s="77"/>
      <c r="B60" s="37" t="s">
        <v>90</v>
      </c>
      <c r="C60" s="38"/>
      <c r="D60" s="38"/>
      <c r="E60" s="38"/>
      <c r="F60" s="49"/>
      <c r="G60" s="49"/>
      <c r="H60" s="49"/>
      <c r="I60" s="49"/>
      <c r="J60" s="49"/>
      <c r="K60" s="50"/>
      <c r="L60" s="74"/>
      <c r="M60" s="81"/>
      <c r="N60" s="85"/>
      <c r="O60" s="85"/>
      <c r="P60" s="85"/>
      <c r="Q60" s="85"/>
      <c r="R60" s="85"/>
      <c r="S60" s="85"/>
      <c r="T60" s="85"/>
      <c r="U60" s="86"/>
    </row>
    <row r="61" spans="1:21" ht="14.1" customHeight="1" x14ac:dyDescent="0.15">
      <c r="A61" s="77"/>
      <c r="B61" s="37" t="s">
        <v>91</v>
      </c>
      <c r="C61" s="38"/>
      <c r="D61" s="38"/>
      <c r="E61" s="38"/>
      <c r="F61" s="49"/>
      <c r="G61" s="49"/>
      <c r="H61" s="49"/>
      <c r="I61" s="49"/>
      <c r="J61" s="49"/>
      <c r="K61" s="50"/>
      <c r="L61" s="74"/>
      <c r="M61" s="81"/>
      <c r="N61" s="85"/>
      <c r="O61" s="85"/>
      <c r="P61" s="85"/>
      <c r="Q61" s="85"/>
      <c r="R61" s="85"/>
      <c r="S61" s="85"/>
      <c r="T61" s="85"/>
      <c r="U61" s="86"/>
    </row>
    <row r="62" spans="1:21" ht="14.1" customHeight="1" x14ac:dyDescent="0.15">
      <c r="A62" s="77"/>
      <c r="B62" s="47" t="s">
        <v>5</v>
      </c>
      <c r="C62" s="48"/>
      <c r="D62" s="48"/>
      <c r="E62" s="48"/>
      <c r="F62" s="51"/>
      <c r="G62" s="51"/>
      <c r="H62" s="51"/>
      <c r="I62" s="51"/>
      <c r="J62" s="51"/>
      <c r="K62" s="52"/>
      <c r="L62" s="74"/>
      <c r="M62" s="80" t="s">
        <v>149</v>
      </c>
      <c r="N62" s="68"/>
      <c r="O62" s="68"/>
      <c r="P62" s="39" t="s">
        <v>264</v>
      </c>
      <c r="Q62" s="39"/>
      <c r="R62" s="39"/>
      <c r="S62" s="39"/>
      <c r="T62" s="39"/>
      <c r="U62" s="40"/>
    </row>
    <row r="63" spans="1:21" ht="14.1" customHeight="1" x14ac:dyDescent="0.15">
      <c r="A63" s="78"/>
      <c r="B63" s="89" t="s">
        <v>151</v>
      </c>
      <c r="C63" s="90"/>
      <c r="D63" s="90"/>
      <c r="E63" s="90"/>
      <c r="F63" s="90"/>
      <c r="G63" s="91"/>
      <c r="H63" s="16" t="s">
        <v>152</v>
      </c>
      <c r="I63" s="11"/>
      <c r="J63" s="16" t="s">
        <v>153</v>
      </c>
      <c r="K63" s="12"/>
      <c r="L63" s="75"/>
      <c r="M63" s="99" t="s">
        <v>150</v>
      </c>
      <c r="N63" s="69"/>
      <c r="O63" s="69"/>
      <c r="P63" s="97" t="s">
        <v>255</v>
      </c>
      <c r="Q63" s="97"/>
      <c r="R63" s="97"/>
      <c r="S63" s="97"/>
      <c r="T63" s="97"/>
      <c r="U63" s="98"/>
    </row>
  </sheetData>
  <mergeCells count="285">
    <mergeCell ref="P3:U3"/>
    <mergeCell ref="B63:G63"/>
    <mergeCell ref="I2:M2"/>
    <mergeCell ref="I3:M3"/>
    <mergeCell ref="N1:O1"/>
    <mergeCell ref="N2:O2"/>
    <mergeCell ref="N3:O3"/>
    <mergeCell ref="M62:O62"/>
    <mergeCell ref="P62:U62"/>
    <mergeCell ref="P63:U63"/>
    <mergeCell ref="M63:O63"/>
    <mergeCell ref="S7:T7"/>
    <mergeCell ref="B7:D7"/>
    <mergeCell ref="G6:H6"/>
    <mergeCell ref="G7:H7"/>
    <mergeCell ref="J6:K6"/>
    <mergeCell ref="J7:K7"/>
    <mergeCell ref="R5:U5"/>
    <mergeCell ref="J5:K5"/>
    <mergeCell ref="F5:G5"/>
    <mergeCell ref="H5:I5"/>
    <mergeCell ref="L5:M5"/>
    <mergeCell ref="B5:C5"/>
    <mergeCell ref="D5:E5"/>
    <mergeCell ref="A2:A7"/>
    <mergeCell ref="A8:A63"/>
    <mergeCell ref="M52:O52"/>
    <mergeCell ref="M53:O53"/>
    <mergeCell ref="M54:O54"/>
    <mergeCell ref="P54:U54"/>
    <mergeCell ref="M55:Q55"/>
    <mergeCell ref="R55:T55"/>
    <mergeCell ref="P56:U56"/>
    <mergeCell ref="M56:O56"/>
    <mergeCell ref="M58:P58"/>
    <mergeCell ref="M57:P57"/>
    <mergeCell ref="Q57:U57"/>
    <mergeCell ref="Q58:U58"/>
    <mergeCell ref="M59:M61"/>
    <mergeCell ref="N59:U61"/>
    <mergeCell ref="L52:L63"/>
    <mergeCell ref="P53:Q53"/>
    <mergeCell ref="R53:S53"/>
    <mergeCell ref="M6:N6"/>
    <mergeCell ref="M7:N7"/>
    <mergeCell ref="P6:Q6"/>
    <mergeCell ref="P7:Q7"/>
    <mergeCell ref="S6:T6"/>
    <mergeCell ref="E6:F7"/>
    <mergeCell ref="B6:D6"/>
    <mergeCell ref="D4:E4"/>
    <mergeCell ref="B4:C4"/>
    <mergeCell ref="G4:H4"/>
    <mergeCell ref="I4:J4"/>
    <mergeCell ref="L4:M4"/>
    <mergeCell ref="N4:O4"/>
    <mergeCell ref="P4:Q4"/>
    <mergeCell ref="P5:Q5"/>
    <mergeCell ref="R4:U4"/>
    <mergeCell ref="P1:U1"/>
    <mergeCell ref="P2:U2"/>
    <mergeCell ref="B62:E62"/>
    <mergeCell ref="F62:K62"/>
    <mergeCell ref="B3:C3"/>
    <mergeCell ref="D3:F3"/>
    <mergeCell ref="G3:H3"/>
    <mergeCell ref="G2:H2"/>
    <mergeCell ref="B2:C2"/>
    <mergeCell ref="D2:F2"/>
    <mergeCell ref="B60:E60"/>
    <mergeCell ref="F60:K60"/>
    <mergeCell ref="B61:E61"/>
    <mergeCell ref="F61:K61"/>
    <mergeCell ref="B59:E59"/>
    <mergeCell ref="F59:K59"/>
    <mergeCell ref="B58:E58"/>
    <mergeCell ref="F58:I58"/>
    <mergeCell ref="J58:K58"/>
    <mergeCell ref="B56:E56"/>
    <mergeCell ref="F56:K56"/>
    <mergeCell ref="B57:E57"/>
    <mergeCell ref="F57:H57"/>
    <mergeCell ref="J57:K57"/>
    <mergeCell ref="B54:E54"/>
    <mergeCell ref="F54:K54"/>
    <mergeCell ref="B55:E55"/>
    <mergeCell ref="F55:K55"/>
    <mergeCell ref="B52:E52"/>
    <mergeCell ref="F52:K52"/>
    <mergeCell ref="B53:E53"/>
    <mergeCell ref="F53:K53"/>
    <mergeCell ref="P52:Q52"/>
    <mergeCell ref="R52:S52"/>
    <mergeCell ref="B50:E50"/>
    <mergeCell ref="F50:K50"/>
    <mergeCell ref="L50:O50"/>
    <mergeCell ref="P50:U50"/>
    <mergeCell ref="B51:E51"/>
    <mergeCell ref="F51:K51"/>
    <mergeCell ref="L51:O51"/>
    <mergeCell ref="P51:U51"/>
    <mergeCell ref="B48:E48"/>
    <mergeCell ref="F48:K48"/>
    <mergeCell ref="L48:O48"/>
    <mergeCell ref="P48:U48"/>
    <mergeCell ref="B49:E49"/>
    <mergeCell ref="F49:K49"/>
    <mergeCell ref="L49:O49"/>
    <mergeCell ref="P49:U49"/>
    <mergeCell ref="T46:U46"/>
    <mergeCell ref="B47:E47"/>
    <mergeCell ref="F47:I47"/>
    <mergeCell ref="J47:K47"/>
    <mergeCell ref="L47:O47"/>
    <mergeCell ref="P47:S47"/>
    <mergeCell ref="T47:U47"/>
    <mergeCell ref="B46:E46"/>
    <mergeCell ref="F46:H46"/>
    <mergeCell ref="J46:K46"/>
    <mergeCell ref="L46:O46"/>
    <mergeCell ref="P46:R46"/>
    <mergeCell ref="B44:E44"/>
    <mergeCell ref="F44:K44"/>
    <mergeCell ref="L44:O44"/>
    <mergeCell ref="P44:U44"/>
    <mergeCell ref="B45:E45"/>
    <mergeCell ref="F45:K45"/>
    <mergeCell ref="L45:O45"/>
    <mergeCell ref="P45:U45"/>
    <mergeCell ref="B42:E42"/>
    <mergeCell ref="F42:K42"/>
    <mergeCell ref="L42:O42"/>
    <mergeCell ref="P42:U42"/>
    <mergeCell ref="B43:E43"/>
    <mergeCell ref="F43:K43"/>
    <mergeCell ref="L43:O43"/>
    <mergeCell ref="P43:U43"/>
    <mergeCell ref="B40:E40"/>
    <mergeCell ref="F40:K40"/>
    <mergeCell ref="L40:O40"/>
    <mergeCell ref="P40:U40"/>
    <mergeCell ref="B41:E41"/>
    <mergeCell ref="F41:K41"/>
    <mergeCell ref="L41:O41"/>
    <mergeCell ref="P41:U41"/>
    <mergeCell ref="B38:E38"/>
    <mergeCell ref="F38:K38"/>
    <mergeCell ref="L38:O38"/>
    <mergeCell ref="P38:U38"/>
    <mergeCell ref="B39:E39"/>
    <mergeCell ref="F39:K39"/>
    <mergeCell ref="L39:O39"/>
    <mergeCell ref="P39:U39"/>
    <mergeCell ref="T36:U36"/>
    <mergeCell ref="B37:E37"/>
    <mergeCell ref="F37:K37"/>
    <mergeCell ref="L37:O37"/>
    <mergeCell ref="P37:U37"/>
    <mergeCell ref="B36:E36"/>
    <mergeCell ref="F36:I36"/>
    <mergeCell ref="J36:K36"/>
    <mergeCell ref="L36:O36"/>
    <mergeCell ref="P36:S36"/>
    <mergeCell ref="B34:E34"/>
    <mergeCell ref="F34:K34"/>
    <mergeCell ref="L34:O34"/>
    <mergeCell ref="P34:U34"/>
    <mergeCell ref="B35:E35"/>
    <mergeCell ref="F35:H35"/>
    <mergeCell ref="J35:K35"/>
    <mergeCell ref="L35:O35"/>
    <mergeCell ref="P35:R35"/>
    <mergeCell ref="T35:U35"/>
    <mergeCell ref="B32:E32"/>
    <mergeCell ref="F32:K32"/>
    <mergeCell ref="L32:O32"/>
    <mergeCell ref="P32:U32"/>
    <mergeCell ref="B33:E33"/>
    <mergeCell ref="F33:K33"/>
    <mergeCell ref="L33:O33"/>
    <mergeCell ref="P33:U33"/>
    <mergeCell ref="B30:E30"/>
    <mergeCell ref="F30:K30"/>
    <mergeCell ref="L30:O30"/>
    <mergeCell ref="P30:U30"/>
    <mergeCell ref="B31:E31"/>
    <mergeCell ref="F31:K31"/>
    <mergeCell ref="L31:O31"/>
    <mergeCell ref="P31:U31"/>
    <mergeCell ref="B29:E29"/>
    <mergeCell ref="F29:K29"/>
    <mergeCell ref="L29:O29"/>
    <mergeCell ref="P29:U29"/>
    <mergeCell ref="B17:E17"/>
    <mergeCell ref="L17:O17"/>
    <mergeCell ref="F17:K17"/>
    <mergeCell ref="P17:U17"/>
    <mergeCell ref="B28:E28"/>
    <mergeCell ref="F28:K28"/>
    <mergeCell ref="L28:O28"/>
    <mergeCell ref="P28:U28"/>
    <mergeCell ref="B26:E26"/>
    <mergeCell ref="F26:K26"/>
    <mergeCell ref="L26:O26"/>
    <mergeCell ref="P26:U26"/>
    <mergeCell ref="B27:E27"/>
    <mergeCell ref="F27:K27"/>
    <mergeCell ref="L27:O27"/>
    <mergeCell ref="P27:U27"/>
    <mergeCell ref="T24:U24"/>
    <mergeCell ref="B25:E25"/>
    <mergeCell ref="F25:I25"/>
    <mergeCell ref="J25:K25"/>
    <mergeCell ref="L25:O25"/>
    <mergeCell ref="P25:S25"/>
    <mergeCell ref="T25:U25"/>
    <mergeCell ref="B24:E24"/>
    <mergeCell ref="F24:H24"/>
    <mergeCell ref="J24:K24"/>
    <mergeCell ref="L24:O24"/>
    <mergeCell ref="P24:R24"/>
    <mergeCell ref="B22:E22"/>
    <mergeCell ref="F22:K22"/>
    <mergeCell ref="L22:O22"/>
    <mergeCell ref="P22:U22"/>
    <mergeCell ref="B23:E23"/>
    <mergeCell ref="F23:K23"/>
    <mergeCell ref="L23:O23"/>
    <mergeCell ref="P23:U23"/>
    <mergeCell ref="B20:E20"/>
    <mergeCell ref="F20:K20"/>
    <mergeCell ref="L20:O20"/>
    <mergeCell ref="P20:U20"/>
    <mergeCell ref="B21:E21"/>
    <mergeCell ref="F21:K21"/>
    <mergeCell ref="L21:O21"/>
    <mergeCell ref="P21:U21"/>
    <mergeCell ref="P18:U18"/>
    <mergeCell ref="B19:E19"/>
    <mergeCell ref="F19:K19"/>
    <mergeCell ref="L19:O19"/>
    <mergeCell ref="P19:U19"/>
    <mergeCell ref="L16:O16"/>
    <mergeCell ref="P16:U16"/>
    <mergeCell ref="P11:U11"/>
    <mergeCell ref="L12:O12"/>
    <mergeCell ref="P12:U12"/>
    <mergeCell ref="L13:O13"/>
    <mergeCell ref="P13:R13"/>
    <mergeCell ref="T13:U13"/>
    <mergeCell ref="P14:S14"/>
    <mergeCell ref="T14:U14"/>
    <mergeCell ref="P8:U8"/>
    <mergeCell ref="L9:O9"/>
    <mergeCell ref="P9:U9"/>
    <mergeCell ref="L10:O10"/>
    <mergeCell ref="P10:U10"/>
    <mergeCell ref="B16:E16"/>
    <mergeCell ref="B18:E18"/>
    <mergeCell ref="F16:K16"/>
    <mergeCell ref="F18:K18"/>
    <mergeCell ref="L8:O8"/>
    <mergeCell ref="L11:O11"/>
    <mergeCell ref="L14:O14"/>
    <mergeCell ref="L18:O18"/>
    <mergeCell ref="B14:E14"/>
    <mergeCell ref="J14:K14"/>
    <mergeCell ref="F14:I14"/>
    <mergeCell ref="B15:E15"/>
    <mergeCell ref="F15:K15"/>
    <mergeCell ref="B11:E11"/>
    <mergeCell ref="F11:K11"/>
    <mergeCell ref="B12:E12"/>
    <mergeCell ref="F12:K12"/>
    <mergeCell ref="L15:O15"/>
    <mergeCell ref="P15:U15"/>
    <mergeCell ref="B13:E13"/>
    <mergeCell ref="J13:K13"/>
    <mergeCell ref="F13:H13"/>
    <mergeCell ref="F10:K10"/>
    <mergeCell ref="B8:E8"/>
    <mergeCell ref="F8:K8"/>
    <mergeCell ref="B9:E9"/>
    <mergeCell ref="B10:E10"/>
    <mergeCell ref="F9:K9"/>
  </mergeCells>
  <phoneticPr fontId="4"/>
  <dataValidations count="8">
    <dataValidation type="list" allowBlank="1" showInputMessage="1" showErrorMessage="1" sqref="D2:F2">
      <formula1>$Z$3:$Z$5</formula1>
    </dataValidation>
    <dataValidation type="list" allowBlank="1" showInputMessage="1" showErrorMessage="1" sqref="R4:U5">
      <formula1>$Z$7:$Z$33</formula1>
    </dataValidation>
    <dataValidation type="list" allowBlank="1" showInputMessage="1" showErrorMessage="1" sqref="L5:M5">
      <formula1>$Z$35:$Z$36</formula1>
    </dataValidation>
    <dataValidation type="list" allowBlank="1" showInputMessage="1" showErrorMessage="1" sqref="F11:K11 P11:U11 F22:K22 P22:U22 F33:K33 P33:U33 F44:K44 P44:U44 F55:K55">
      <formula1>$AB$3:$AB$4</formula1>
    </dataValidation>
    <dataValidation type="list" allowBlank="1" showInputMessage="1" showErrorMessage="1" sqref="J13:K13 T13:U13 J24:K24 T24:U24 J35:K35 T35:U35 J46:K46 T46:U46 J57:K57">
      <formula1>$AB$6:$AB$13</formula1>
    </dataValidation>
    <dataValidation type="list" allowBlank="1" showInputMessage="1" showErrorMessage="1" sqref="I63 K63">
      <formula1>$AA$15:$AA$17</formula1>
    </dataValidation>
    <dataValidation type="list" allowBlank="1" showInputMessage="1" showErrorMessage="1" sqref="P1:U1">
      <formula1>$X$3:$X$9</formula1>
    </dataValidation>
    <dataValidation type="list" allowBlank="1" showInputMessage="1" showErrorMessage="1" sqref="O5">
      <formula1>$Z$38:$Z$44</formula1>
    </dataValidation>
  </dataValidations>
  <printOptions horizontalCentered="1" verticalCentered="1"/>
  <pageMargins left="0.39370078740157483" right="0.19685039370078741" top="0.35433070866141736" bottom="0.31496062992125984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0"/>
  <sheetViews>
    <sheetView showGridLines="0" showZeros="0" view="pageBreakPreview" zoomScale="85" zoomScaleNormal="85" zoomScaleSheetLayoutView="85" workbookViewId="0">
      <selection activeCell="E46" sqref="E46:K46"/>
    </sheetView>
  </sheetViews>
  <sheetFormatPr defaultRowHeight="11.25" x14ac:dyDescent="0.15"/>
  <cols>
    <col min="1" max="22" width="4.625" style="1" customWidth="1"/>
    <col min="23" max="16384" width="9" style="1"/>
  </cols>
  <sheetData>
    <row r="1" spans="1:21" s="20" customFormat="1" ht="15" customHeight="1" x14ac:dyDescent="0.15">
      <c r="A1" s="21" t="s">
        <v>178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96" t="s">
        <v>164</v>
      </c>
      <c r="O1" s="96"/>
      <c r="P1" s="60">
        <f>調書!P1</f>
        <v>0</v>
      </c>
      <c r="Q1" s="60"/>
      <c r="R1" s="60"/>
      <c r="S1" s="60"/>
      <c r="T1" s="60"/>
      <c r="U1" s="60"/>
    </row>
    <row r="2" spans="1:21" ht="14.1" customHeight="1" x14ac:dyDescent="0.15">
      <c r="A2" s="119" t="s">
        <v>168</v>
      </c>
      <c r="B2" s="120"/>
      <c r="C2" s="66"/>
      <c r="D2" s="56" t="str">
        <f>調書!D2</f>
        <v>一般県道</v>
      </c>
      <c r="E2" s="56"/>
      <c r="F2" s="56"/>
      <c r="G2" s="65" t="s">
        <v>112</v>
      </c>
      <c r="H2" s="65"/>
      <c r="I2" s="92" t="str">
        <f>調書!I2</f>
        <v>○○線</v>
      </c>
      <c r="J2" s="93"/>
      <c r="K2" s="93"/>
      <c r="L2" s="93"/>
      <c r="M2" s="93"/>
      <c r="N2" s="65" t="s">
        <v>165</v>
      </c>
      <c r="O2" s="65"/>
      <c r="P2" s="56" t="str">
        <f>調書!P2</f>
        <v>○○市○地内</v>
      </c>
      <c r="Q2" s="56"/>
      <c r="R2" s="56"/>
      <c r="S2" s="56"/>
      <c r="T2" s="56"/>
      <c r="U2" s="61"/>
    </row>
    <row r="3" spans="1:21" ht="14.1" customHeight="1" x14ac:dyDescent="0.15">
      <c r="A3" s="121" t="s">
        <v>109</v>
      </c>
      <c r="B3" s="122"/>
      <c r="C3" s="62"/>
      <c r="D3" s="64" t="str">
        <f>調書!D3</f>
        <v>○○○○○</v>
      </c>
      <c r="E3" s="64"/>
      <c r="F3" s="64"/>
      <c r="G3" s="63" t="s">
        <v>110</v>
      </c>
      <c r="H3" s="63"/>
      <c r="I3" s="94" t="str">
        <f>調書!I3</f>
        <v>○○橋</v>
      </c>
      <c r="J3" s="95"/>
      <c r="K3" s="95"/>
      <c r="L3" s="95"/>
      <c r="M3" s="95"/>
      <c r="N3" s="63" t="s">
        <v>111</v>
      </c>
      <c r="O3" s="63"/>
      <c r="P3" s="58" t="str">
        <f>調書!P3</f>
        <v>○○○はし</v>
      </c>
      <c r="Q3" s="58"/>
      <c r="R3" s="58"/>
      <c r="S3" s="58"/>
      <c r="T3" s="58"/>
      <c r="U3" s="59"/>
    </row>
    <row r="4" spans="1:21" ht="14.1" customHeight="1" x14ac:dyDescent="0.15">
      <c r="A4" s="121" t="s">
        <v>117</v>
      </c>
      <c r="B4" s="122"/>
      <c r="C4" s="62"/>
      <c r="D4" s="58">
        <f>調書!D4</f>
        <v>51.5</v>
      </c>
      <c r="E4" s="71"/>
      <c r="F4" s="15" t="s">
        <v>96</v>
      </c>
      <c r="G4" s="63" t="s">
        <v>118</v>
      </c>
      <c r="H4" s="63"/>
      <c r="I4" s="39">
        <f>調書!I4</f>
        <v>2</v>
      </c>
      <c r="J4" s="39"/>
      <c r="K4" s="15" t="s">
        <v>96</v>
      </c>
      <c r="L4" s="68" t="s">
        <v>119</v>
      </c>
      <c r="M4" s="68"/>
      <c r="N4" s="39">
        <f>調書!N4</f>
        <v>3</v>
      </c>
      <c r="O4" s="39"/>
      <c r="P4" s="63" t="s">
        <v>113</v>
      </c>
      <c r="Q4" s="63"/>
      <c r="R4" s="58" t="str">
        <f>調書!R4</f>
        <v>鈑桁　　　（鋼）</v>
      </c>
      <c r="S4" s="58"/>
      <c r="T4" s="58"/>
      <c r="U4" s="59"/>
    </row>
    <row r="5" spans="1:21" ht="14.1" customHeight="1" x14ac:dyDescent="0.15">
      <c r="A5" s="123" t="s">
        <v>122</v>
      </c>
      <c r="B5" s="124"/>
      <c r="C5" s="125"/>
      <c r="D5" s="51">
        <f>調書!D5</f>
        <v>1971</v>
      </c>
      <c r="E5" s="51"/>
      <c r="F5" s="69" t="s">
        <v>121</v>
      </c>
      <c r="G5" s="69"/>
      <c r="H5" s="51">
        <f>調書!H5</f>
        <v>2010</v>
      </c>
      <c r="I5" s="51"/>
      <c r="J5" s="88" t="s">
        <v>116</v>
      </c>
      <c r="K5" s="88"/>
      <c r="L5" s="51" t="str">
        <f>調書!L5</f>
        <v>予防</v>
      </c>
      <c r="M5" s="51"/>
      <c r="N5" s="19" t="s">
        <v>123</v>
      </c>
      <c r="O5" s="9" t="str">
        <f>調書!O5</f>
        <v>Ⅱ</v>
      </c>
      <c r="P5" s="88" t="s">
        <v>115</v>
      </c>
      <c r="Q5" s="88"/>
      <c r="R5" s="97">
        <f>調書!R5</f>
        <v>0</v>
      </c>
      <c r="S5" s="97"/>
      <c r="T5" s="97"/>
      <c r="U5" s="98"/>
    </row>
    <row r="6" spans="1:21" ht="15" customHeight="1" x14ac:dyDescent="0.15">
      <c r="A6" s="79" t="s">
        <v>161</v>
      </c>
      <c r="B6" s="57"/>
      <c r="C6" s="57"/>
      <c r="D6" s="57"/>
      <c r="E6" s="43" t="str">
        <f>調書!F9</f>
        <v>橋面防水(舗装含み)設置</v>
      </c>
      <c r="F6" s="43"/>
      <c r="G6" s="43"/>
      <c r="H6" s="43"/>
      <c r="I6" s="43"/>
      <c r="J6" s="43"/>
      <c r="K6" s="43"/>
      <c r="L6" s="57" t="s">
        <v>162</v>
      </c>
      <c r="M6" s="57"/>
      <c r="N6" s="43" t="str">
        <f>IF(調書!F10="","",調書!F10)</f>
        <v/>
      </c>
      <c r="O6" s="43"/>
      <c r="P6" s="43"/>
      <c r="Q6" s="43"/>
      <c r="R6" s="43"/>
      <c r="S6" s="43"/>
      <c r="T6" s="43"/>
      <c r="U6" s="44"/>
    </row>
    <row r="7" spans="1:21" ht="15.95" customHeight="1" x14ac:dyDescent="0.15">
      <c r="A7" s="115" t="s">
        <v>166</v>
      </c>
      <c r="B7" s="102" t="s">
        <v>180</v>
      </c>
      <c r="C7" s="103"/>
      <c r="D7" s="103"/>
      <c r="E7" s="103"/>
      <c r="F7" s="103"/>
      <c r="G7" s="103"/>
      <c r="H7" s="103"/>
      <c r="I7" s="103"/>
      <c r="J7" s="104"/>
      <c r="K7" s="117" t="s">
        <v>167</v>
      </c>
      <c r="L7" s="109"/>
      <c r="M7" s="103"/>
      <c r="N7" s="103"/>
      <c r="O7" s="103"/>
      <c r="P7" s="103"/>
      <c r="Q7" s="103"/>
      <c r="R7" s="103"/>
      <c r="S7" s="103"/>
      <c r="T7" s="103"/>
      <c r="U7" s="110"/>
    </row>
    <row r="8" spans="1:21" ht="15.95" customHeight="1" x14ac:dyDescent="0.15">
      <c r="A8" s="115"/>
      <c r="B8" s="105"/>
      <c r="C8" s="105"/>
      <c r="D8" s="105"/>
      <c r="E8" s="105"/>
      <c r="F8" s="105"/>
      <c r="G8" s="105"/>
      <c r="H8" s="105"/>
      <c r="I8" s="105"/>
      <c r="J8" s="106"/>
      <c r="K8" s="117"/>
      <c r="L8" s="111"/>
      <c r="M8" s="105"/>
      <c r="N8" s="105"/>
      <c r="O8" s="105"/>
      <c r="P8" s="105"/>
      <c r="Q8" s="105"/>
      <c r="R8" s="105"/>
      <c r="S8" s="105"/>
      <c r="T8" s="105"/>
      <c r="U8" s="112"/>
    </row>
    <row r="9" spans="1:21" ht="15.95" customHeight="1" x14ac:dyDescent="0.15">
      <c r="A9" s="115"/>
      <c r="B9" s="105"/>
      <c r="C9" s="105"/>
      <c r="D9" s="105"/>
      <c r="E9" s="105"/>
      <c r="F9" s="105"/>
      <c r="G9" s="105"/>
      <c r="H9" s="105"/>
      <c r="I9" s="105"/>
      <c r="J9" s="106"/>
      <c r="K9" s="117"/>
      <c r="L9" s="111"/>
      <c r="M9" s="105"/>
      <c r="N9" s="105"/>
      <c r="O9" s="105"/>
      <c r="P9" s="105"/>
      <c r="Q9" s="105"/>
      <c r="R9" s="105"/>
      <c r="S9" s="105"/>
      <c r="T9" s="105"/>
      <c r="U9" s="112"/>
    </row>
    <row r="10" spans="1:21" ht="15.95" customHeight="1" x14ac:dyDescent="0.15">
      <c r="A10" s="115"/>
      <c r="B10" s="105"/>
      <c r="C10" s="105"/>
      <c r="D10" s="105"/>
      <c r="E10" s="105"/>
      <c r="F10" s="105"/>
      <c r="G10" s="105"/>
      <c r="H10" s="105"/>
      <c r="I10" s="105"/>
      <c r="J10" s="106"/>
      <c r="K10" s="117"/>
      <c r="L10" s="111"/>
      <c r="M10" s="105"/>
      <c r="N10" s="105"/>
      <c r="O10" s="105"/>
      <c r="P10" s="105"/>
      <c r="Q10" s="105"/>
      <c r="R10" s="105"/>
      <c r="S10" s="105"/>
      <c r="T10" s="105"/>
      <c r="U10" s="112"/>
    </row>
    <row r="11" spans="1:21" ht="15.95" customHeight="1" x14ac:dyDescent="0.15">
      <c r="A11" s="115"/>
      <c r="B11" s="105"/>
      <c r="C11" s="105"/>
      <c r="D11" s="105"/>
      <c r="E11" s="105"/>
      <c r="F11" s="105"/>
      <c r="G11" s="105"/>
      <c r="H11" s="105"/>
      <c r="I11" s="105"/>
      <c r="J11" s="106"/>
      <c r="K11" s="117"/>
      <c r="L11" s="111"/>
      <c r="M11" s="105"/>
      <c r="N11" s="105"/>
      <c r="O11" s="105"/>
      <c r="P11" s="105"/>
      <c r="Q11" s="105"/>
      <c r="R11" s="105"/>
      <c r="S11" s="105"/>
      <c r="T11" s="105"/>
      <c r="U11" s="112"/>
    </row>
    <row r="12" spans="1:21" ht="15.95" customHeight="1" x14ac:dyDescent="0.15">
      <c r="A12" s="115"/>
      <c r="B12" s="105"/>
      <c r="C12" s="105"/>
      <c r="D12" s="105"/>
      <c r="E12" s="105"/>
      <c r="F12" s="105"/>
      <c r="G12" s="105"/>
      <c r="H12" s="105"/>
      <c r="I12" s="105"/>
      <c r="J12" s="106"/>
      <c r="K12" s="117"/>
      <c r="L12" s="111"/>
      <c r="M12" s="105"/>
      <c r="N12" s="105"/>
      <c r="O12" s="105"/>
      <c r="P12" s="105"/>
      <c r="Q12" s="105"/>
      <c r="R12" s="105"/>
      <c r="S12" s="105"/>
      <c r="T12" s="105"/>
      <c r="U12" s="112"/>
    </row>
    <row r="13" spans="1:21" ht="15.95" customHeight="1" x14ac:dyDescent="0.15">
      <c r="A13" s="115"/>
      <c r="B13" s="105"/>
      <c r="C13" s="105"/>
      <c r="D13" s="105"/>
      <c r="E13" s="105"/>
      <c r="F13" s="105"/>
      <c r="G13" s="105"/>
      <c r="H13" s="105"/>
      <c r="I13" s="105"/>
      <c r="J13" s="106"/>
      <c r="K13" s="117"/>
      <c r="L13" s="111"/>
      <c r="M13" s="105"/>
      <c r="N13" s="105"/>
      <c r="O13" s="105"/>
      <c r="P13" s="105"/>
      <c r="Q13" s="105"/>
      <c r="R13" s="105"/>
      <c r="S13" s="105"/>
      <c r="T13" s="105"/>
      <c r="U13" s="112"/>
    </row>
    <row r="14" spans="1:21" ht="15.95" customHeight="1" x14ac:dyDescent="0.15">
      <c r="A14" s="115"/>
      <c r="B14" s="105"/>
      <c r="C14" s="105"/>
      <c r="D14" s="105"/>
      <c r="E14" s="105"/>
      <c r="F14" s="105"/>
      <c r="G14" s="105"/>
      <c r="H14" s="105"/>
      <c r="I14" s="105"/>
      <c r="J14" s="106"/>
      <c r="K14" s="117"/>
      <c r="L14" s="111"/>
      <c r="M14" s="105"/>
      <c r="N14" s="105"/>
      <c r="O14" s="105"/>
      <c r="P14" s="105"/>
      <c r="Q14" s="105"/>
      <c r="R14" s="105"/>
      <c r="S14" s="105"/>
      <c r="T14" s="105"/>
      <c r="U14" s="112"/>
    </row>
    <row r="15" spans="1:21" ht="15.95" customHeight="1" x14ac:dyDescent="0.15">
      <c r="A15" s="116"/>
      <c r="B15" s="107"/>
      <c r="C15" s="107"/>
      <c r="D15" s="107"/>
      <c r="E15" s="107"/>
      <c r="F15" s="107"/>
      <c r="G15" s="107"/>
      <c r="H15" s="107"/>
      <c r="I15" s="107"/>
      <c r="J15" s="108"/>
      <c r="K15" s="118"/>
      <c r="L15" s="113"/>
      <c r="M15" s="107"/>
      <c r="N15" s="107"/>
      <c r="O15" s="107"/>
      <c r="P15" s="107"/>
      <c r="Q15" s="107"/>
      <c r="R15" s="107"/>
      <c r="S15" s="107"/>
      <c r="T15" s="107"/>
      <c r="U15" s="114"/>
    </row>
    <row r="16" spans="1:21" ht="15" customHeight="1" x14ac:dyDescent="0.15">
      <c r="A16" s="79" t="s">
        <v>169</v>
      </c>
      <c r="B16" s="57"/>
      <c r="C16" s="57"/>
      <c r="D16" s="57"/>
      <c r="E16" s="43" t="str">
        <f>調書!P9</f>
        <v>主桁(鋼)再塗装</v>
      </c>
      <c r="F16" s="43"/>
      <c r="G16" s="43"/>
      <c r="H16" s="43"/>
      <c r="I16" s="43"/>
      <c r="J16" s="43"/>
      <c r="K16" s="43"/>
      <c r="L16" s="57" t="s">
        <v>162</v>
      </c>
      <c r="M16" s="57"/>
      <c r="N16" s="43" t="str">
        <f>IF(調書!P10="","",調書!P10)</f>
        <v/>
      </c>
      <c r="O16" s="43"/>
      <c r="P16" s="43"/>
      <c r="Q16" s="43"/>
      <c r="R16" s="43"/>
      <c r="S16" s="43"/>
      <c r="T16" s="43"/>
      <c r="U16" s="44"/>
    </row>
    <row r="17" spans="1:21" ht="15.95" customHeight="1" x14ac:dyDescent="0.15">
      <c r="A17" s="115" t="s">
        <v>166</v>
      </c>
      <c r="B17" s="103"/>
      <c r="C17" s="103"/>
      <c r="D17" s="103"/>
      <c r="E17" s="103"/>
      <c r="F17" s="103"/>
      <c r="G17" s="103"/>
      <c r="H17" s="103"/>
      <c r="I17" s="103"/>
      <c r="J17" s="104"/>
      <c r="K17" s="117" t="s">
        <v>167</v>
      </c>
      <c r="L17" s="109"/>
      <c r="M17" s="103"/>
      <c r="N17" s="103"/>
      <c r="O17" s="103"/>
      <c r="P17" s="103"/>
      <c r="Q17" s="103"/>
      <c r="R17" s="103"/>
      <c r="S17" s="103"/>
      <c r="T17" s="103"/>
      <c r="U17" s="110"/>
    </row>
    <row r="18" spans="1:21" ht="15.95" customHeight="1" x14ac:dyDescent="0.15">
      <c r="A18" s="115"/>
      <c r="B18" s="105"/>
      <c r="C18" s="105"/>
      <c r="D18" s="105"/>
      <c r="E18" s="105"/>
      <c r="F18" s="105"/>
      <c r="G18" s="105"/>
      <c r="H18" s="105"/>
      <c r="I18" s="105"/>
      <c r="J18" s="106"/>
      <c r="K18" s="117"/>
      <c r="L18" s="111"/>
      <c r="M18" s="105"/>
      <c r="N18" s="105"/>
      <c r="O18" s="105"/>
      <c r="P18" s="105"/>
      <c r="Q18" s="105"/>
      <c r="R18" s="105"/>
      <c r="S18" s="105"/>
      <c r="T18" s="105"/>
      <c r="U18" s="112"/>
    </row>
    <row r="19" spans="1:21" ht="15.95" customHeight="1" x14ac:dyDescent="0.15">
      <c r="A19" s="115"/>
      <c r="B19" s="105"/>
      <c r="C19" s="105"/>
      <c r="D19" s="105"/>
      <c r="E19" s="105"/>
      <c r="F19" s="105"/>
      <c r="G19" s="105"/>
      <c r="H19" s="105"/>
      <c r="I19" s="105"/>
      <c r="J19" s="106"/>
      <c r="K19" s="117"/>
      <c r="L19" s="111"/>
      <c r="M19" s="105"/>
      <c r="N19" s="105"/>
      <c r="O19" s="105"/>
      <c r="P19" s="105"/>
      <c r="Q19" s="105"/>
      <c r="R19" s="105"/>
      <c r="S19" s="105"/>
      <c r="T19" s="105"/>
      <c r="U19" s="112"/>
    </row>
    <row r="20" spans="1:21" ht="15.95" customHeight="1" x14ac:dyDescent="0.15">
      <c r="A20" s="115"/>
      <c r="B20" s="105"/>
      <c r="C20" s="105"/>
      <c r="D20" s="105"/>
      <c r="E20" s="105"/>
      <c r="F20" s="105"/>
      <c r="G20" s="105"/>
      <c r="H20" s="105"/>
      <c r="I20" s="105"/>
      <c r="J20" s="106"/>
      <c r="K20" s="117"/>
      <c r="L20" s="111"/>
      <c r="M20" s="105"/>
      <c r="N20" s="105"/>
      <c r="O20" s="105"/>
      <c r="P20" s="105"/>
      <c r="Q20" s="105"/>
      <c r="R20" s="105"/>
      <c r="S20" s="105"/>
      <c r="T20" s="105"/>
      <c r="U20" s="112"/>
    </row>
    <row r="21" spans="1:21" ht="15.95" customHeight="1" x14ac:dyDescent="0.15">
      <c r="A21" s="115"/>
      <c r="B21" s="105"/>
      <c r="C21" s="105"/>
      <c r="D21" s="105"/>
      <c r="E21" s="105"/>
      <c r="F21" s="105"/>
      <c r="G21" s="105"/>
      <c r="H21" s="105"/>
      <c r="I21" s="105"/>
      <c r="J21" s="106"/>
      <c r="K21" s="117"/>
      <c r="L21" s="111"/>
      <c r="M21" s="105"/>
      <c r="N21" s="105"/>
      <c r="O21" s="105"/>
      <c r="P21" s="105"/>
      <c r="Q21" s="105"/>
      <c r="R21" s="105"/>
      <c r="S21" s="105"/>
      <c r="T21" s="105"/>
      <c r="U21" s="112"/>
    </row>
    <row r="22" spans="1:21" ht="15.95" customHeight="1" x14ac:dyDescent="0.15">
      <c r="A22" s="115"/>
      <c r="B22" s="105"/>
      <c r="C22" s="105"/>
      <c r="D22" s="105"/>
      <c r="E22" s="105"/>
      <c r="F22" s="105"/>
      <c r="G22" s="105"/>
      <c r="H22" s="105"/>
      <c r="I22" s="105"/>
      <c r="J22" s="106"/>
      <c r="K22" s="117"/>
      <c r="L22" s="111"/>
      <c r="M22" s="105"/>
      <c r="N22" s="105"/>
      <c r="O22" s="105"/>
      <c r="P22" s="105"/>
      <c r="Q22" s="105"/>
      <c r="R22" s="105"/>
      <c r="S22" s="105"/>
      <c r="T22" s="105"/>
      <c r="U22" s="112"/>
    </row>
    <row r="23" spans="1:21" ht="15.95" customHeight="1" x14ac:dyDescent="0.15">
      <c r="A23" s="115"/>
      <c r="B23" s="105"/>
      <c r="C23" s="105"/>
      <c r="D23" s="105"/>
      <c r="E23" s="105"/>
      <c r="F23" s="105"/>
      <c r="G23" s="105"/>
      <c r="H23" s="105"/>
      <c r="I23" s="105"/>
      <c r="J23" s="106"/>
      <c r="K23" s="117"/>
      <c r="L23" s="111"/>
      <c r="M23" s="105"/>
      <c r="N23" s="105"/>
      <c r="O23" s="105"/>
      <c r="P23" s="105"/>
      <c r="Q23" s="105"/>
      <c r="R23" s="105"/>
      <c r="S23" s="105"/>
      <c r="T23" s="105"/>
      <c r="U23" s="112"/>
    </row>
    <row r="24" spans="1:21" ht="15.95" customHeight="1" x14ac:dyDescent="0.15">
      <c r="A24" s="115"/>
      <c r="B24" s="105"/>
      <c r="C24" s="105"/>
      <c r="D24" s="105"/>
      <c r="E24" s="105"/>
      <c r="F24" s="105"/>
      <c r="G24" s="105"/>
      <c r="H24" s="105"/>
      <c r="I24" s="105"/>
      <c r="J24" s="106"/>
      <c r="K24" s="117"/>
      <c r="L24" s="111"/>
      <c r="M24" s="105"/>
      <c r="N24" s="105"/>
      <c r="O24" s="105"/>
      <c r="P24" s="105"/>
      <c r="Q24" s="105"/>
      <c r="R24" s="105"/>
      <c r="S24" s="105"/>
      <c r="T24" s="105"/>
      <c r="U24" s="112"/>
    </row>
    <row r="25" spans="1:21" ht="15.95" customHeight="1" x14ac:dyDescent="0.15">
      <c r="A25" s="116"/>
      <c r="B25" s="107"/>
      <c r="C25" s="107"/>
      <c r="D25" s="107"/>
      <c r="E25" s="107"/>
      <c r="F25" s="107"/>
      <c r="G25" s="107"/>
      <c r="H25" s="107"/>
      <c r="I25" s="107"/>
      <c r="J25" s="108"/>
      <c r="K25" s="118"/>
      <c r="L25" s="113"/>
      <c r="M25" s="107"/>
      <c r="N25" s="107"/>
      <c r="O25" s="107"/>
      <c r="P25" s="107"/>
      <c r="Q25" s="107"/>
      <c r="R25" s="107"/>
      <c r="S25" s="107"/>
      <c r="T25" s="107"/>
      <c r="U25" s="114"/>
    </row>
    <row r="26" spans="1:21" ht="15" customHeight="1" x14ac:dyDescent="0.15">
      <c r="A26" s="79" t="s">
        <v>170</v>
      </c>
      <c r="B26" s="57"/>
      <c r="C26" s="57"/>
      <c r="D26" s="57"/>
      <c r="E26" s="43" t="str">
        <f>調書!F20</f>
        <v>支承金属溶射</v>
      </c>
      <c r="F26" s="43"/>
      <c r="G26" s="43"/>
      <c r="H26" s="43"/>
      <c r="I26" s="43"/>
      <c r="J26" s="43"/>
      <c r="K26" s="43"/>
      <c r="L26" s="57" t="s">
        <v>162</v>
      </c>
      <c r="M26" s="57"/>
      <c r="N26" s="43" t="str">
        <f>IF(調書!F21="","",調書!F21)</f>
        <v/>
      </c>
      <c r="O26" s="43"/>
      <c r="P26" s="43"/>
      <c r="Q26" s="43"/>
      <c r="R26" s="43"/>
      <c r="S26" s="43"/>
      <c r="T26" s="43"/>
      <c r="U26" s="44"/>
    </row>
    <row r="27" spans="1:21" ht="15.95" customHeight="1" x14ac:dyDescent="0.15">
      <c r="A27" s="115" t="s">
        <v>166</v>
      </c>
      <c r="B27" s="103"/>
      <c r="C27" s="103"/>
      <c r="D27" s="103"/>
      <c r="E27" s="103"/>
      <c r="F27" s="103"/>
      <c r="G27" s="103"/>
      <c r="H27" s="103"/>
      <c r="I27" s="103"/>
      <c r="J27" s="104"/>
      <c r="K27" s="117" t="s">
        <v>167</v>
      </c>
      <c r="L27" s="109"/>
      <c r="M27" s="103"/>
      <c r="N27" s="103"/>
      <c r="O27" s="103"/>
      <c r="P27" s="103"/>
      <c r="Q27" s="103"/>
      <c r="R27" s="103"/>
      <c r="S27" s="103"/>
      <c r="T27" s="103"/>
      <c r="U27" s="110"/>
    </row>
    <row r="28" spans="1:21" ht="15.95" customHeight="1" x14ac:dyDescent="0.15">
      <c r="A28" s="115"/>
      <c r="B28" s="105"/>
      <c r="C28" s="105"/>
      <c r="D28" s="105"/>
      <c r="E28" s="105"/>
      <c r="F28" s="105"/>
      <c r="G28" s="105"/>
      <c r="H28" s="105"/>
      <c r="I28" s="105"/>
      <c r="J28" s="106"/>
      <c r="K28" s="117"/>
      <c r="L28" s="111"/>
      <c r="M28" s="105"/>
      <c r="N28" s="105"/>
      <c r="O28" s="105"/>
      <c r="P28" s="105"/>
      <c r="Q28" s="105"/>
      <c r="R28" s="105"/>
      <c r="S28" s="105"/>
      <c r="T28" s="105"/>
      <c r="U28" s="112"/>
    </row>
    <row r="29" spans="1:21" ht="15.95" customHeight="1" x14ac:dyDescent="0.15">
      <c r="A29" s="115"/>
      <c r="B29" s="105"/>
      <c r="C29" s="105"/>
      <c r="D29" s="105"/>
      <c r="E29" s="105"/>
      <c r="F29" s="105"/>
      <c r="G29" s="105"/>
      <c r="H29" s="105"/>
      <c r="I29" s="105"/>
      <c r="J29" s="106"/>
      <c r="K29" s="117"/>
      <c r="L29" s="111"/>
      <c r="M29" s="105"/>
      <c r="N29" s="105"/>
      <c r="O29" s="105"/>
      <c r="P29" s="105"/>
      <c r="Q29" s="105"/>
      <c r="R29" s="105"/>
      <c r="S29" s="105"/>
      <c r="T29" s="105"/>
      <c r="U29" s="112"/>
    </row>
    <row r="30" spans="1:21" ht="15.95" customHeight="1" x14ac:dyDescent="0.15">
      <c r="A30" s="115"/>
      <c r="B30" s="105"/>
      <c r="C30" s="105"/>
      <c r="D30" s="105"/>
      <c r="E30" s="105"/>
      <c r="F30" s="105"/>
      <c r="G30" s="105"/>
      <c r="H30" s="105"/>
      <c r="I30" s="105"/>
      <c r="J30" s="106"/>
      <c r="K30" s="117"/>
      <c r="L30" s="111"/>
      <c r="M30" s="105"/>
      <c r="N30" s="105"/>
      <c r="O30" s="105"/>
      <c r="P30" s="105"/>
      <c r="Q30" s="105"/>
      <c r="R30" s="105"/>
      <c r="S30" s="105"/>
      <c r="T30" s="105"/>
      <c r="U30" s="112"/>
    </row>
    <row r="31" spans="1:21" ht="15.95" customHeight="1" x14ac:dyDescent="0.15">
      <c r="A31" s="115"/>
      <c r="B31" s="105"/>
      <c r="C31" s="105"/>
      <c r="D31" s="105"/>
      <c r="E31" s="105"/>
      <c r="F31" s="105"/>
      <c r="G31" s="105"/>
      <c r="H31" s="105"/>
      <c r="I31" s="105"/>
      <c r="J31" s="106"/>
      <c r="K31" s="117"/>
      <c r="L31" s="111"/>
      <c r="M31" s="105"/>
      <c r="N31" s="105"/>
      <c r="O31" s="105"/>
      <c r="P31" s="105"/>
      <c r="Q31" s="105"/>
      <c r="R31" s="105"/>
      <c r="S31" s="105"/>
      <c r="T31" s="105"/>
      <c r="U31" s="112"/>
    </row>
    <row r="32" spans="1:21" ht="15.95" customHeight="1" x14ac:dyDescent="0.15">
      <c r="A32" s="115"/>
      <c r="B32" s="105"/>
      <c r="C32" s="105"/>
      <c r="D32" s="105"/>
      <c r="E32" s="105"/>
      <c r="F32" s="105"/>
      <c r="G32" s="105"/>
      <c r="H32" s="105"/>
      <c r="I32" s="105"/>
      <c r="J32" s="106"/>
      <c r="K32" s="117"/>
      <c r="L32" s="111"/>
      <c r="M32" s="105"/>
      <c r="N32" s="105"/>
      <c r="O32" s="105"/>
      <c r="P32" s="105"/>
      <c r="Q32" s="105"/>
      <c r="R32" s="105"/>
      <c r="S32" s="105"/>
      <c r="T32" s="105"/>
      <c r="U32" s="112"/>
    </row>
    <row r="33" spans="1:21" ht="15.95" customHeight="1" x14ac:dyDescent="0.15">
      <c r="A33" s="115"/>
      <c r="B33" s="105"/>
      <c r="C33" s="105"/>
      <c r="D33" s="105"/>
      <c r="E33" s="105"/>
      <c r="F33" s="105"/>
      <c r="G33" s="105"/>
      <c r="H33" s="105"/>
      <c r="I33" s="105"/>
      <c r="J33" s="106"/>
      <c r="K33" s="117"/>
      <c r="L33" s="111"/>
      <c r="M33" s="105"/>
      <c r="N33" s="105"/>
      <c r="O33" s="105"/>
      <c r="P33" s="105"/>
      <c r="Q33" s="105"/>
      <c r="R33" s="105"/>
      <c r="S33" s="105"/>
      <c r="T33" s="105"/>
      <c r="U33" s="112"/>
    </row>
    <row r="34" spans="1:21" ht="15.95" customHeight="1" x14ac:dyDescent="0.15">
      <c r="A34" s="115"/>
      <c r="B34" s="105"/>
      <c r="C34" s="105"/>
      <c r="D34" s="105"/>
      <c r="E34" s="105"/>
      <c r="F34" s="105"/>
      <c r="G34" s="105"/>
      <c r="H34" s="105"/>
      <c r="I34" s="105"/>
      <c r="J34" s="106"/>
      <c r="K34" s="117"/>
      <c r="L34" s="111"/>
      <c r="M34" s="105"/>
      <c r="N34" s="105"/>
      <c r="O34" s="105"/>
      <c r="P34" s="105"/>
      <c r="Q34" s="105"/>
      <c r="R34" s="105"/>
      <c r="S34" s="105"/>
      <c r="T34" s="105"/>
      <c r="U34" s="112"/>
    </row>
    <row r="35" spans="1:21" ht="15.95" customHeight="1" x14ac:dyDescent="0.15">
      <c r="A35" s="116"/>
      <c r="B35" s="107"/>
      <c r="C35" s="107"/>
      <c r="D35" s="107"/>
      <c r="E35" s="107"/>
      <c r="F35" s="107"/>
      <c r="G35" s="107"/>
      <c r="H35" s="107"/>
      <c r="I35" s="107"/>
      <c r="J35" s="108"/>
      <c r="K35" s="118"/>
      <c r="L35" s="113"/>
      <c r="M35" s="107"/>
      <c r="N35" s="107"/>
      <c r="O35" s="107"/>
      <c r="P35" s="107"/>
      <c r="Q35" s="107"/>
      <c r="R35" s="107"/>
      <c r="S35" s="107"/>
      <c r="T35" s="107"/>
      <c r="U35" s="114"/>
    </row>
    <row r="36" spans="1:21" ht="15" customHeight="1" x14ac:dyDescent="0.15">
      <c r="A36" s="79" t="s">
        <v>171</v>
      </c>
      <c r="B36" s="57"/>
      <c r="C36" s="57"/>
      <c r="D36" s="57"/>
      <c r="E36" s="43" t="str">
        <f>調書!P20</f>
        <v>防護柵・高欄再塗装</v>
      </c>
      <c r="F36" s="43"/>
      <c r="G36" s="43"/>
      <c r="H36" s="43"/>
      <c r="I36" s="43"/>
      <c r="J36" s="43"/>
      <c r="K36" s="43"/>
      <c r="L36" s="57" t="s">
        <v>162</v>
      </c>
      <c r="M36" s="57"/>
      <c r="N36" s="43" t="str">
        <f>IF(調書!P21="","",調書!P21)</f>
        <v/>
      </c>
      <c r="O36" s="43"/>
      <c r="P36" s="43"/>
      <c r="Q36" s="43"/>
      <c r="R36" s="43"/>
      <c r="S36" s="43"/>
      <c r="T36" s="43"/>
      <c r="U36" s="44"/>
    </row>
    <row r="37" spans="1:21" ht="15.95" customHeight="1" x14ac:dyDescent="0.15">
      <c r="A37" s="115" t="s">
        <v>166</v>
      </c>
      <c r="B37" s="103"/>
      <c r="C37" s="103"/>
      <c r="D37" s="103"/>
      <c r="E37" s="103"/>
      <c r="F37" s="103"/>
      <c r="G37" s="103"/>
      <c r="H37" s="103"/>
      <c r="I37" s="103"/>
      <c r="J37" s="104"/>
      <c r="K37" s="117" t="s">
        <v>167</v>
      </c>
      <c r="L37" s="109"/>
      <c r="M37" s="103"/>
      <c r="N37" s="103"/>
      <c r="O37" s="103"/>
      <c r="P37" s="103"/>
      <c r="Q37" s="103"/>
      <c r="R37" s="103"/>
      <c r="S37" s="103"/>
      <c r="T37" s="103"/>
      <c r="U37" s="110"/>
    </row>
    <row r="38" spans="1:21" ht="15.95" customHeight="1" x14ac:dyDescent="0.15">
      <c r="A38" s="115"/>
      <c r="B38" s="105"/>
      <c r="C38" s="105"/>
      <c r="D38" s="105"/>
      <c r="E38" s="105"/>
      <c r="F38" s="105"/>
      <c r="G38" s="105"/>
      <c r="H38" s="105"/>
      <c r="I38" s="105"/>
      <c r="J38" s="106"/>
      <c r="K38" s="117"/>
      <c r="L38" s="111"/>
      <c r="M38" s="105"/>
      <c r="N38" s="105"/>
      <c r="O38" s="105"/>
      <c r="P38" s="105"/>
      <c r="Q38" s="105"/>
      <c r="R38" s="105"/>
      <c r="S38" s="105"/>
      <c r="T38" s="105"/>
      <c r="U38" s="112"/>
    </row>
    <row r="39" spans="1:21" ht="15.95" customHeight="1" x14ac:dyDescent="0.15">
      <c r="A39" s="115"/>
      <c r="B39" s="105"/>
      <c r="C39" s="105"/>
      <c r="D39" s="105"/>
      <c r="E39" s="105"/>
      <c r="F39" s="105"/>
      <c r="G39" s="105"/>
      <c r="H39" s="105"/>
      <c r="I39" s="105"/>
      <c r="J39" s="106"/>
      <c r="K39" s="117"/>
      <c r="L39" s="111"/>
      <c r="M39" s="105"/>
      <c r="N39" s="105"/>
      <c r="O39" s="105"/>
      <c r="P39" s="105"/>
      <c r="Q39" s="105"/>
      <c r="R39" s="105"/>
      <c r="S39" s="105"/>
      <c r="T39" s="105"/>
      <c r="U39" s="112"/>
    </row>
    <row r="40" spans="1:21" ht="15.95" customHeight="1" x14ac:dyDescent="0.15">
      <c r="A40" s="115"/>
      <c r="B40" s="105"/>
      <c r="C40" s="105"/>
      <c r="D40" s="105"/>
      <c r="E40" s="105"/>
      <c r="F40" s="105"/>
      <c r="G40" s="105"/>
      <c r="H40" s="105"/>
      <c r="I40" s="105"/>
      <c r="J40" s="106"/>
      <c r="K40" s="117"/>
      <c r="L40" s="111"/>
      <c r="M40" s="105"/>
      <c r="N40" s="105"/>
      <c r="O40" s="105"/>
      <c r="P40" s="105"/>
      <c r="Q40" s="105"/>
      <c r="R40" s="105"/>
      <c r="S40" s="105"/>
      <c r="T40" s="105"/>
      <c r="U40" s="112"/>
    </row>
    <row r="41" spans="1:21" ht="15.95" customHeight="1" x14ac:dyDescent="0.15">
      <c r="A41" s="115"/>
      <c r="B41" s="105"/>
      <c r="C41" s="105"/>
      <c r="D41" s="105"/>
      <c r="E41" s="105"/>
      <c r="F41" s="105"/>
      <c r="G41" s="105"/>
      <c r="H41" s="105"/>
      <c r="I41" s="105"/>
      <c r="J41" s="106"/>
      <c r="K41" s="117"/>
      <c r="L41" s="111"/>
      <c r="M41" s="105"/>
      <c r="N41" s="105"/>
      <c r="O41" s="105"/>
      <c r="P41" s="105"/>
      <c r="Q41" s="105"/>
      <c r="R41" s="105"/>
      <c r="S41" s="105"/>
      <c r="T41" s="105"/>
      <c r="U41" s="112"/>
    </row>
    <row r="42" spans="1:21" ht="15.95" customHeight="1" x14ac:dyDescent="0.15">
      <c r="A42" s="115"/>
      <c r="B42" s="105"/>
      <c r="C42" s="105"/>
      <c r="D42" s="105"/>
      <c r="E42" s="105"/>
      <c r="F42" s="105"/>
      <c r="G42" s="105"/>
      <c r="H42" s="105"/>
      <c r="I42" s="105"/>
      <c r="J42" s="106"/>
      <c r="K42" s="117"/>
      <c r="L42" s="111"/>
      <c r="M42" s="105"/>
      <c r="N42" s="105"/>
      <c r="O42" s="105"/>
      <c r="P42" s="105"/>
      <c r="Q42" s="105"/>
      <c r="R42" s="105"/>
      <c r="S42" s="105"/>
      <c r="T42" s="105"/>
      <c r="U42" s="112"/>
    </row>
    <row r="43" spans="1:21" ht="15.95" customHeight="1" x14ac:dyDescent="0.15">
      <c r="A43" s="115"/>
      <c r="B43" s="105"/>
      <c r="C43" s="105"/>
      <c r="D43" s="105"/>
      <c r="E43" s="105"/>
      <c r="F43" s="105"/>
      <c r="G43" s="105"/>
      <c r="H43" s="105"/>
      <c r="I43" s="105"/>
      <c r="J43" s="106"/>
      <c r="K43" s="117"/>
      <c r="L43" s="111"/>
      <c r="M43" s="105"/>
      <c r="N43" s="105"/>
      <c r="O43" s="105"/>
      <c r="P43" s="105"/>
      <c r="Q43" s="105"/>
      <c r="R43" s="105"/>
      <c r="S43" s="105"/>
      <c r="T43" s="105"/>
      <c r="U43" s="112"/>
    </row>
    <row r="44" spans="1:21" ht="15.95" customHeight="1" x14ac:dyDescent="0.15">
      <c r="A44" s="115"/>
      <c r="B44" s="105"/>
      <c r="C44" s="105"/>
      <c r="D44" s="105"/>
      <c r="E44" s="105"/>
      <c r="F44" s="105"/>
      <c r="G44" s="105"/>
      <c r="H44" s="105"/>
      <c r="I44" s="105"/>
      <c r="J44" s="106"/>
      <c r="K44" s="117"/>
      <c r="L44" s="111"/>
      <c r="M44" s="105"/>
      <c r="N44" s="105"/>
      <c r="O44" s="105"/>
      <c r="P44" s="105"/>
      <c r="Q44" s="105"/>
      <c r="R44" s="105"/>
      <c r="S44" s="105"/>
      <c r="T44" s="105"/>
      <c r="U44" s="112"/>
    </row>
    <row r="45" spans="1:21" ht="15.95" customHeight="1" x14ac:dyDescent="0.15">
      <c r="A45" s="116"/>
      <c r="B45" s="107"/>
      <c r="C45" s="107"/>
      <c r="D45" s="107"/>
      <c r="E45" s="107"/>
      <c r="F45" s="107"/>
      <c r="G45" s="107"/>
      <c r="H45" s="107"/>
      <c r="I45" s="107"/>
      <c r="J45" s="108"/>
      <c r="K45" s="118"/>
      <c r="L45" s="113"/>
      <c r="M45" s="107"/>
      <c r="N45" s="107"/>
      <c r="O45" s="107"/>
      <c r="P45" s="107"/>
      <c r="Q45" s="107"/>
      <c r="R45" s="107"/>
      <c r="S45" s="107"/>
      <c r="T45" s="107"/>
      <c r="U45" s="114"/>
    </row>
    <row r="46" spans="1:21" ht="15" customHeight="1" x14ac:dyDescent="0.15">
      <c r="A46" s="79" t="s">
        <v>172</v>
      </c>
      <c r="B46" s="57"/>
      <c r="C46" s="57"/>
      <c r="D46" s="57"/>
      <c r="E46" s="43" t="str">
        <f>調書!F31</f>
        <v>地覆補修</v>
      </c>
      <c r="F46" s="43"/>
      <c r="G46" s="43"/>
      <c r="H46" s="43"/>
      <c r="I46" s="43"/>
      <c r="J46" s="43"/>
      <c r="K46" s="43"/>
      <c r="L46" s="57" t="s">
        <v>162</v>
      </c>
      <c r="M46" s="57"/>
      <c r="N46" s="43" t="str">
        <f>IF(調書!F32="","",調書!F32)</f>
        <v/>
      </c>
      <c r="O46" s="43"/>
      <c r="P46" s="43"/>
      <c r="Q46" s="43"/>
      <c r="R46" s="43"/>
      <c r="S46" s="43"/>
      <c r="T46" s="43"/>
      <c r="U46" s="44"/>
    </row>
    <row r="47" spans="1:21" ht="15.95" customHeight="1" x14ac:dyDescent="0.15">
      <c r="A47" s="115" t="s">
        <v>166</v>
      </c>
      <c r="B47" s="103"/>
      <c r="C47" s="103"/>
      <c r="D47" s="103"/>
      <c r="E47" s="103"/>
      <c r="F47" s="103"/>
      <c r="G47" s="103"/>
      <c r="H47" s="103"/>
      <c r="I47" s="103"/>
      <c r="J47" s="104"/>
      <c r="K47" s="117" t="s">
        <v>167</v>
      </c>
      <c r="L47" s="109"/>
      <c r="M47" s="103"/>
      <c r="N47" s="103"/>
      <c r="O47" s="103"/>
      <c r="P47" s="103"/>
      <c r="Q47" s="103"/>
      <c r="R47" s="103"/>
      <c r="S47" s="103"/>
      <c r="T47" s="103"/>
      <c r="U47" s="110"/>
    </row>
    <row r="48" spans="1:21" ht="15.95" customHeight="1" x14ac:dyDescent="0.15">
      <c r="A48" s="115"/>
      <c r="B48" s="105"/>
      <c r="C48" s="105"/>
      <c r="D48" s="105"/>
      <c r="E48" s="105"/>
      <c r="F48" s="105"/>
      <c r="G48" s="105"/>
      <c r="H48" s="105"/>
      <c r="I48" s="105"/>
      <c r="J48" s="106"/>
      <c r="K48" s="117"/>
      <c r="L48" s="111"/>
      <c r="M48" s="105"/>
      <c r="N48" s="105"/>
      <c r="O48" s="105"/>
      <c r="P48" s="105"/>
      <c r="Q48" s="105"/>
      <c r="R48" s="105"/>
      <c r="S48" s="105"/>
      <c r="T48" s="105"/>
      <c r="U48" s="112"/>
    </row>
    <row r="49" spans="1:21" ht="15.95" customHeight="1" x14ac:dyDescent="0.15">
      <c r="A49" s="115"/>
      <c r="B49" s="105"/>
      <c r="C49" s="105"/>
      <c r="D49" s="105"/>
      <c r="E49" s="105"/>
      <c r="F49" s="105"/>
      <c r="G49" s="105"/>
      <c r="H49" s="105"/>
      <c r="I49" s="105"/>
      <c r="J49" s="106"/>
      <c r="K49" s="117"/>
      <c r="L49" s="111"/>
      <c r="M49" s="105"/>
      <c r="N49" s="105"/>
      <c r="O49" s="105"/>
      <c r="P49" s="105"/>
      <c r="Q49" s="105"/>
      <c r="R49" s="105"/>
      <c r="S49" s="105"/>
      <c r="T49" s="105"/>
      <c r="U49" s="112"/>
    </row>
    <row r="50" spans="1:21" ht="15.95" customHeight="1" x14ac:dyDescent="0.15">
      <c r="A50" s="115"/>
      <c r="B50" s="105"/>
      <c r="C50" s="105"/>
      <c r="D50" s="105"/>
      <c r="E50" s="105"/>
      <c r="F50" s="105"/>
      <c r="G50" s="105"/>
      <c r="H50" s="105"/>
      <c r="I50" s="105"/>
      <c r="J50" s="106"/>
      <c r="K50" s="117"/>
      <c r="L50" s="111"/>
      <c r="M50" s="105"/>
      <c r="N50" s="105"/>
      <c r="O50" s="105"/>
      <c r="P50" s="105"/>
      <c r="Q50" s="105"/>
      <c r="R50" s="105"/>
      <c r="S50" s="105"/>
      <c r="T50" s="105"/>
      <c r="U50" s="112"/>
    </row>
    <row r="51" spans="1:21" ht="15.95" customHeight="1" x14ac:dyDescent="0.15">
      <c r="A51" s="115"/>
      <c r="B51" s="105"/>
      <c r="C51" s="105"/>
      <c r="D51" s="105"/>
      <c r="E51" s="105"/>
      <c r="F51" s="105"/>
      <c r="G51" s="105"/>
      <c r="H51" s="105"/>
      <c r="I51" s="105"/>
      <c r="J51" s="106"/>
      <c r="K51" s="117"/>
      <c r="L51" s="111"/>
      <c r="M51" s="105"/>
      <c r="N51" s="105"/>
      <c r="O51" s="105"/>
      <c r="P51" s="105"/>
      <c r="Q51" s="105"/>
      <c r="R51" s="105"/>
      <c r="S51" s="105"/>
      <c r="T51" s="105"/>
      <c r="U51" s="112"/>
    </row>
    <row r="52" spans="1:21" ht="15.95" customHeight="1" x14ac:dyDescent="0.15">
      <c r="A52" s="115"/>
      <c r="B52" s="105"/>
      <c r="C52" s="105"/>
      <c r="D52" s="105"/>
      <c r="E52" s="105"/>
      <c r="F52" s="105"/>
      <c r="G52" s="105"/>
      <c r="H52" s="105"/>
      <c r="I52" s="105"/>
      <c r="J52" s="106"/>
      <c r="K52" s="117"/>
      <c r="L52" s="111"/>
      <c r="M52" s="105"/>
      <c r="N52" s="105"/>
      <c r="O52" s="105"/>
      <c r="P52" s="105"/>
      <c r="Q52" s="105"/>
      <c r="R52" s="105"/>
      <c r="S52" s="105"/>
      <c r="T52" s="105"/>
      <c r="U52" s="112"/>
    </row>
    <row r="53" spans="1:21" ht="15.95" customHeight="1" x14ac:dyDescent="0.15">
      <c r="A53" s="115"/>
      <c r="B53" s="105"/>
      <c r="C53" s="105"/>
      <c r="D53" s="105"/>
      <c r="E53" s="105"/>
      <c r="F53" s="105"/>
      <c r="G53" s="105"/>
      <c r="H53" s="105"/>
      <c r="I53" s="105"/>
      <c r="J53" s="106"/>
      <c r="K53" s="117"/>
      <c r="L53" s="111"/>
      <c r="M53" s="105"/>
      <c r="N53" s="105"/>
      <c r="O53" s="105"/>
      <c r="P53" s="105"/>
      <c r="Q53" s="105"/>
      <c r="R53" s="105"/>
      <c r="S53" s="105"/>
      <c r="T53" s="105"/>
      <c r="U53" s="112"/>
    </row>
    <row r="54" spans="1:21" ht="15.95" customHeight="1" x14ac:dyDescent="0.15">
      <c r="A54" s="115"/>
      <c r="B54" s="105"/>
      <c r="C54" s="105"/>
      <c r="D54" s="105"/>
      <c r="E54" s="105"/>
      <c r="F54" s="105"/>
      <c r="G54" s="105"/>
      <c r="H54" s="105"/>
      <c r="I54" s="105"/>
      <c r="J54" s="106"/>
      <c r="K54" s="117"/>
      <c r="L54" s="111"/>
      <c r="M54" s="105"/>
      <c r="N54" s="105"/>
      <c r="O54" s="105"/>
      <c r="P54" s="105"/>
      <c r="Q54" s="105"/>
      <c r="R54" s="105"/>
      <c r="S54" s="105"/>
      <c r="T54" s="105"/>
      <c r="U54" s="112"/>
    </row>
    <row r="55" spans="1:21" ht="15.95" customHeight="1" x14ac:dyDescent="0.15">
      <c r="A55" s="116"/>
      <c r="B55" s="107"/>
      <c r="C55" s="107"/>
      <c r="D55" s="107"/>
      <c r="E55" s="107"/>
      <c r="F55" s="107"/>
      <c r="G55" s="107"/>
      <c r="H55" s="107"/>
      <c r="I55" s="107"/>
      <c r="J55" s="108"/>
      <c r="K55" s="118"/>
      <c r="L55" s="113"/>
      <c r="M55" s="107"/>
      <c r="N55" s="107"/>
      <c r="O55" s="107"/>
      <c r="P55" s="107"/>
      <c r="Q55" s="107"/>
      <c r="R55" s="107"/>
      <c r="S55" s="107"/>
      <c r="T55" s="107"/>
      <c r="U55" s="114"/>
    </row>
    <row r="56" spans="1:21" ht="15" customHeight="1" x14ac:dyDescent="0.15">
      <c r="A56" s="101" t="s">
        <v>179</v>
      </c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</row>
    <row r="57" spans="1:21" ht="15" customHeight="1" x14ac:dyDescent="0.15"/>
    <row r="58" spans="1:21" ht="15" customHeight="1" x14ac:dyDescent="0.15"/>
    <row r="59" spans="1:21" ht="15" customHeight="1" x14ac:dyDescent="0.15"/>
    <row r="60" spans="1:21" ht="15" customHeight="1" x14ac:dyDescent="0.15"/>
  </sheetData>
  <mergeCells count="71">
    <mergeCell ref="A2:C2"/>
    <mergeCell ref="A3:C3"/>
    <mergeCell ref="A4:C4"/>
    <mergeCell ref="A5:C5"/>
    <mergeCell ref="E46:K46"/>
    <mergeCell ref="E36:K36"/>
    <mergeCell ref="D3:F3"/>
    <mergeCell ref="G3:H3"/>
    <mergeCell ref="I3:M3"/>
    <mergeCell ref="A37:A45"/>
    <mergeCell ref="B37:J45"/>
    <mergeCell ref="K37:K45"/>
    <mergeCell ref="L37:U45"/>
    <mergeCell ref="K17:K25"/>
    <mergeCell ref="L17:U25"/>
    <mergeCell ref="A16:D16"/>
    <mergeCell ref="L46:M46"/>
    <mergeCell ref="N46:U46"/>
    <mergeCell ref="A47:A55"/>
    <mergeCell ref="B47:J55"/>
    <mergeCell ref="K47:K55"/>
    <mergeCell ref="L47:U55"/>
    <mergeCell ref="A46:D46"/>
    <mergeCell ref="N26:U26"/>
    <mergeCell ref="A27:A35"/>
    <mergeCell ref="B27:J35"/>
    <mergeCell ref="K27:K35"/>
    <mergeCell ref="L27:U35"/>
    <mergeCell ref="A26:D26"/>
    <mergeCell ref="E26:K26"/>
    <mergeCell ref="L26:M26"/>
    <mergeCell ref="L36:M36"/>
    <mergeCell ref="N36:U36"/>
    <mergeCell ref="R5:U5"/>
    <mergeCell ref="N6:U6"/>
    <mergeCell ref="B7:J15"/>
    <mergeCell ref="L7:U15"/>
    <mergeCell ref="E16:K16"/>
    <mergeCell ref="L16:M16"/>
    <mergeCell ref="N16:U16"/>
    <mergeCell ref="A6:D6"/>
    <mergeCell ref="E6:K6"/>
    <mergeCell ref="A7:A15"/>
    <mergeCell ref="K7:K15"/>
    <mergeCell ref="A17:A25"/>
    <mergeCell ref="B17:J25"/>
    <mergeCell ref="A36:D36"/>
    <mergeCell ref="I4:J4"/>
    <mergeCell ref="L4:M4"/>
    <mergeCell ref="N4:O4"/>
    <mergeCell ref="D5:E5"/>
    <mergeCell ref="F5:G5"/>
    <mergeCell ref="H5:I5"/>
    <mergeCell ref="J5:K5"/>
    <mergeCell ref="L5:M5"/>
    <mergeCell ref="A56:U56"/>
    <mergeCell ref="L6:M6"/>
    <mergeCell ref="N3:O3"/>
    <mergeCell ref="N2:O2"/>
    <mergeCell ref="N1:O1"/>
    <mergeCell ref="P1:U1"/>
    <mergeCell ref="P4:Q4"/>
    <mergeCell ref="R4:U4"/>
    <mergeCell ref="P5:Q5"/>
    <mergeCell ref="D2:F2"/>
    <mergeCell ref="G2:H2"/>
    <mergeCell ref="I2:M2"/>
    <mergeCell ref="P2:U2"/>
    <mergeCell ref="P3:U3"/>
    <mergeCell ref="D4:E4"/>
    <mergeCell ref="G4:H4"/>
  </mergeCells>
  <phoneticPr fontId="4"/>
  <printOptions horizontalCentered="1" verticalCentered="1"/>
  <pageMargins left="0.39370078740157483" right="0.19685039370078741" top="0.35433070866141736" bottom="0.31496062992125984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2"/>
  <sheetViews>
    <sheetView showGridLines="0" showZeros="0" view="pageBreakPreview" zoomScale="85" zoomScaleNormal="85" zoomScaleSheetLayoutView="85" workbookViewId="0">
      <selection activeCell="N26" sqref="N26:U26"/>
    </sheetView>
  </sheetViews>
  <sheetFormatPr defaultRowHeight="11.25" x14ac:dyDescent="0.15"/>
  <cols>
    <col min="1" max="22" width="4.625" style="1" customWidth="1"/>
    <col min="23" max="16384" width="9" style="1"/>
  </cols>
  <sheetData>
    <row r="1" spans="1:21" s="20" customFormat="1" ht="15" customHeight="1" x14ac:dyDescent="0.15">
      <c r="A1" s="21" t="s">
        <v>177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96" t="s">
        <v>164</v>
      </c>
      <c r="O1" s="96"/>
      <c r="P1" s="60">
        <f>調書!P1</f>
        <v>0</v>
      </c>
      <c r="Q1" s="60"/>
      <c r="R1" s="60"/>
      <c r="S1" s="60"/>
      <c r="T1" s="60"/>
      <c r="U1" s="60"/>
    </row>
    <row r="2" spans="1:21" ht="14.1" customHeight="1" x14ac:dyDescent="0.15">
      <c r="A2" s="119" t="s">
        <v>168</v>
      </c>
      <c r="B2" s="120"/>
      <c r="C2" s="66"/>
      <c r="D2" s="56" t="str">
        <f>調書!D2</f>
        <v>一般県道</v>
      </c>
      <c r="E2" s="56"/>
      <c r="F2" s="56"/>
      <c r="G2" s="65" t="s">
        <v>112</v>
      </c>
      <c r="H2" s="65"/>
      <c r="I2" s="92" t="str">
        <f>調書!I2</f>
        <v>○○線</v>
      </c>
      <c r="J2" s="93"/>
      <c r="K2" s="93"/>
      <c r="L2" s="93"/>
      <c r="M2" s="93"/>
      <c r="N2" s="65" t="s">
        <v>165</v>
      </c>
      <c r="O2" s="65"/>
      <c r="P2" s="56" t="str">
        <f>調書!P2</f>
        <v>○○市○地内</v>
      </c>
      <c r="Q2" s="56"/>
      <c r="R2" s="56"/>
      <c r="S2" s="56"/>
      <c r="T2" s="56"/>
      <c r="U2" s="61"/>
    </row>
    <row r="3" spans="1:21" ht="14.1" customHeight="1" x14ac:dyDescent="0.15">
      <c r="A3" s="121" t="s">
        <v>109</v>
      </c>
      <c r="B3" s="122"/>
      <c r="C3" s="62"/>
      <c r="D3" s="64" t="str">
        <f>調書!D3</f>
        <v>○○○○○</v>
      </c>
      <c r="E3" s="64"/>
      <c r="F3" s="64"/>
      <c r="G3" s="63" t="s">
        <v>110</v>
      </c>
      <c r="H3" s="63"/>
      <c r="I3" s="94" t="str">
        <f>調書!I3</f>
        <v>○○橋</v>
      </c>
      <c r="J3" s="95"/>
      <c r="K3" s="95"/>
      <c r="L3" s="95"/>
      <c r="M3" s="95"/>
      <c r="N3" s="63" t="s">
        <v>111</v>
      </c>
      <c r="O3" s="63"/>
      <c r="P3" s="58" t="str">
        <f>調書!P3</f>
        <v>○○○はし</v>
      </c>
      <c r="Q3" s="58"/>
      <c r="R3" s="58"/>
      <c r="S3" s="58"/>
      <c r="T3" s="58"/>
      <c r="U3" s="59"/>
    </row>
    <row r="4" spans="1:21" ht="14.1" customHeight="1" x14ac:dyDescent="0.15">
      <c r="A4" s="121" t="s">
        <v>117</v>
      </c>
      <c r="B4" s="122"/>
      <c r="C4" s="62"/>
      <c r="D4" s="58">
        <f>調書!D4</f>
        <v>51.5</v>
      </c>
      <c r="E4" s="71"/>
      <c r="F4" s="24" t="s">
        <v>96</v>
      </c>
      <c r="G4" s="63" t="s">
        <v>118</v>
      </c>
      <c r="H4" s="63"/>
      <c r="I4" s="39">
        <f>調書!I4</f>
        <v>2</v>
      </c>
      <c r="J4" s="39"/>
      <c r="K4" s="24" t="s">
        <v>96</v>
      </c>
      <c r="L4" s="68" t="s">
        <v>119</v>
      </c>
      <c r="M4" s="68"/>
      <c r="N4" s="39">
        <f>調書!N4</f>
        <v>3</v>
      </c>
      <c r="O4" s="39"/>
      <c r="P4" s="63" t="s">
        <v>113</v>
      </c>
      <c r="Q4" s="63"/>
      <c r="R4" s="58" t="str">
        <f>調書!R4</f>
        <v>鈑桁　　　（鋼）</v>
      </c>
      <c r="S4" s="58"/>
      <c r="T4" s="58"/>
      <c r="U4" s="59"/>
    </row>
    <row r="5" spans="1:21" ht="14.1" customHeight="1" x14ac:dyDescent="0.15">
      <c r="A5" s="123" t="s">
        <v>122</v>
      </c>
      <c r="B5" s="124"/>
      <c r="C5" s="125"/>
      <c r="D5" s="51">
        <f>調書!D5</f>
        <v>1971</v>
      </c>
      <c r="E5" s="51"/>
      <c r="F5" s="69" t="s">
        <v>121</v>
      </c>
      <c r="G5" s="69"/>
      <c r="H5" s="51">
        <f>調書!H5</f>
        <v>2010</v>
      </c>
      <c r="I5" s="51"/>
      <c r="J5" s="88" t="s">
        <v>116</v>
      </c>
      <c r="K5" s="88"/>
      <c r="L5" s="51" t="str">
        <f>調書!L5</f>
        <v>予防</v>
      </c>
      <c r="M5" s="51"/>
      <c r="N5" s="25" t="s">
        <v>123</v>
      </c>
      <c r="O5" s="23" t="str">
        <f>調書!O5</f>
        <v>Ⅱ</v>
      </c>
      <c r="P5" s="88" t="s">
        <v>115</v>
      </c>
      <c r="Q5" s="88"/>
      <c r="R5" s="97">
        <f>調書!R5</f>
        <v>0</v>
      </c>
      <c r="S5" s="97"/>
      <c r="T5" s="97"/>
      <c r="U5" s="98"/>
    </row>
    <row r="6" spans="1:21" ht="15" customHeight="1" x14ac:dyDescent="0.15">
      <c r="A6" s="79" t="s">
        <v>173</v>
      </c>
      <c r="B6" s="57"/>
      <c r="C6" s="57"/>
      <c r="D6" s="57"/>
      <c r="E6" s="43" t="str">
        <f>調書!P31</f>
        <v>伸縮装置交換</v>
      </c>
      <c r="F6" s="43"/>
      <c r="G6" s="43"/>
      <c r="H6" s="43"/>
      <c r="I6" s="43"/>
      <c r="J6" s="43"/>
      <c r="K6" s="43"/>
      <c r="L6" s="57" t="s">
        <v>162</v>
      </c>
      <c r="M6" s="57"/>
      <c r="N6" s="43" t="str">
        <f>IF(調書!P32="","",調書!P32)</f>
        <v/>
      </c>
      <c r="O6" s="43"/>
      <c r="P6" s="43"/>
      <c r="Q6" s="43"/>
      <c r="R6" s="43"/>
      <c r="S6" s="43"/>
      <c r="T6" s="43"/>
      <c r="U6" s="44"/>
    </row>
    <row r="7" spans="1:21" ht="15.95" customHeight="1" x14ac:dyDescent="0.15">
      <c r="A7" s="115" t="s">
        <v>166</v>
      </c>
      <c r="B7" s="103"/>
      <c r="C7" s="103"/>
      <c r="D7" s="103"/>
      <c r="E7" s="103"/>
      <c r="F7" s="103"/>
      <c r="G7" s="103"/>
      <c r="H7" s="103"/>
      <c r="I7" s="103"/>
      <c r="J7" s="104"/>
      <c r="K7" s="117" t="s">
        <v>167</v>
      </c>
      <c r="L7" s="109"/>
      <c r="M7" s="103"/>
      <c r="N7" s="103"/>
      <c r="O7" s="103"/>
      <c r="P7" s="103"/>
      <c r="Q7" s="103"/>
      <c r="R7" s="103"/>
      <c r="S7" s="103"/>
      <c r="T7" s="103"/>
      <c r="U7" s="110"/>
    </row>
    <row r="8" spans="1:21" ht="15.95" customHeight="1" x14ac:dyDescent="0.15">
      <c r="A8" s="115"/>
      <c r="B8" s="105"/>
      <c r="C8" s="105"/>
      <c r="D8" s="105"/>
      <c r="E8" s="105"/>
      <c r="F8" s="105"/>
      <c r="G8" s="105"/>
      <c r="H8" s="105"/>
      <c r="I8" s="105"/>
      <c r="J8" s="106"/>
      <c r="K8" s="117"/>
      <c r="L8" s="111"/>
      <c r="M8" s="105"/>
      <c r="N8" s="105"/>
      <c r="O8" s="105"/>
      <c r="P8" s="105"/>
      <c r="Q8" s="105"/>
      <c r="R8" s="105"/>
      <c r="S8" s="105"/>
      <c r="T8" s="105"/>
      <c r="U8" s="112"/>
    </row>
    <row r="9" spans="1:21" ht="15.95" customHeight="1" x14ac:dyDescent="0.15">
      <c r="A9" s="115"/>
      <c r="B9" s="105"/>
      <c r="C9" s="105"/>
      <c r="D9" s="105"/>
      <c r="E9" s="105"/>
      <c r="F9" s="105"/>
      <c r="G9" s="105"/>
      <c r="H9" s="105"/>
      <c r="I9" s="105"/>
      <c r="J9" s="106"/>
      <c r="K9" s="117"/>
      <c r="L9" s="111"/>
      <c r="M9" s="105"/>
      <c r="N9" s="105"/>
      <c r="O9" s="105"/>
      <c r="P9" s="105"/>
      <c r="Q9" s="105"/>
      <c r="R9" s="105"/>
      <c r="S9" s="105"/>
      <c r="T9" s="105"/>
      <c r="U9" s="112"/>
    </row>
    <row r="10" spans="1:21" ht="15.95" customHeight="1" x14ac:dyDescent="0.15">
      <c r="A10" s="115"/>
      <c r="B10" s="105"/>
      <c r="C10" s="105"/>
      <c r="D10" s="105"/>
      <c r="E10" s="105"/>
      <c r="F10" s="105"/>
      <c r="G10" s="105"/>
      <c r="H10" s="105"/>
      <c r="I10" s="105"/>
      <c r="J10" s="106"/>
      <c r="K10" s="117"/>
      <c r="L10" s="111"/>
      <c r="M10" s="105"/>
      <c r="N10" s="105"/>
      <c r="O10" s="105"/>
      <c r="P10" s="105"/>
      <c r="Q10" s="105"/>
      <c r="R10" s="105"/>
      <c r="S10" s="105"/>
      <c r="T10" s="105"/>
      <c r="U10" s="112"/>
    </row>
    <row r="11" spans="1:21" ht="15.95" customHeight="1" x14ac:dyDescent="0.15">
      <c r="A11" s="115"/>
      <c r="B11" s="105"/>
      <c r="C11" s="105"/>
      <c r="D11" s="105"/>
      <c r="E11" s="105"/>
      <c r="F11" s="105"/>
      <c r="G11" s="105"/>
      <c r="H11" s="105"/>
      <c r="I11" s="105"/>
      <c r="J11" s="106"/>
      <c r="K11" s="117"/>
      <c r="L11" s="111"/>
      <c r="M11" s="105"/>
      <c r="N11" s="105"/>
      <c r="O11" s="105"/>
      <c r="P11" s="105"/>
      <c r="Q11" s="105"/>
      <c r="R11" s="105"/>
      <c r="S11" s="105"/>
      <c r="T11" s="105"/>
      <c r="U11" s="112"/>
    </row>
    <row r="12" spans="1:21" ht="15.95" customHeight="1" x14ac:dyDescent="0.15">
      <c r="A12" s="115"/>
      <c r="B12" s="105"/>
      <c r="C12" s="105"/>
      <c r="D12" s="105"/>
      <c r="E12" s="105"/>
      <c r="F12" s="105"/>
      <c r="G12" s="105"/>
      <c r="H12" s="105"/>
      <c r="I12" s="105"/>
      <c r="J12" s="106"/>
      <c r="K12" s="117"/>
      <c r="L12" s="111"/>
      <c r="M12" s="105"/>
      <c r="N12" s="105"/>
      <c r="O12" s="105"/>
      <c r="P12" s="105"/>
      <c r="Q12" s="105"/>
      <c r="R12" s="105"/>
      <c r="S12" s="105"/>
      <c r="T12" s="105"/>
      <c r="U12" s="112"/>
    </row>
    <row r="13" spans="1:21" ht="15.95" customHeight="1" x14ac:dyDescent="0.15">
      <c r="A13" s="115"/>
      <c r="B13" s="105"/>
      <c r="C13" s="105"/>
      <c r="D13" s="105"/>
      <c r="E13" s="105"/>
      <c r="F13" s="105"/>
      <c r="G13" s="105"/>
      <c r="H13" s="105"/>
      <c r="I13" s="105"/>
      <c r="J13" s="106"/>
      <c r="K13" s="117"/>
      <c r="L13" s="111"/>
      <c r="M13" s="105"/>
      <c r="N13" s="105"/>
      <c r="O13" s="105"/>
      <c r="P13" s="105"/>
      <c r="Q13" s="105"/>
      <c r="R13" s="105"/>
      <c r="S13" s="105"/>
      <c r="T13" s="105"/>
      <c r="U13" s="112"/>
    </row>
    <row r="14" spans="1:21" ht="15.95" customHeight="1" x14ac:dyDescent="0.15">
      <c r="A14" s="115"/>
      <c r="B14" s="105"/>
      <c r="C14" s="105"/>
      <c r="D14" s="105"/>
      <c r="E14" s="105"/>
      <c r="F14" s="105"/>
      <c r="G14" s="105"/>
      <c r="H14" s="105"/>
      <c r="I14" s="105"/>
      <c r="J14" s="106"/>
      <c r="K14" s="117"/>
      <c r="L14" s="111"/>
      <c r="M14" s="105"/>
      <c r="N14" s="105"/>
      <c r="O14" s="105"/>
      <c r="P14" s="105"/>
      <c r="Q14" s="105"/>
      <c r="R14" s="105"/>
      <c r="S14" s="105"/>
      <c r="T14" s="105"/>
      <c r="U14" s="112"/>
    </row>
    <row r="15" spans="1:21" ht="15.95" customHeight="1" x14ac:dyDescent="0.15">
      <c r="A15" s="116"/>
      <c r="B15" s="107"/>
      <c r="C15" s="107"/>
      <c r="D15" s="107"/>
      <c r="E15" s="107"/>
      <c r="F15" s="107"/>
      <c r="G15" s="107"/>
      <c r="H15" s="107"/>
      <c r="I15" s="107"/>
      <c r="J15" s="108"/>
      <c r="K15" s="118"/>
      <c r="L15" s="113"/>
      <c r="M15" s="107"/>
      <c r="N15" s="107"/>
      <c r="O15" s="107"/>
      <c r="P15" s="107"/>
      <c r="Q15" s="107"/>
      <c r="R15" s="107"/>
      <c r="S15" s="107"/>
      <c r="T15" s="107"/>
      <c r="U15" s="114"/>
    </row>
    <row r="16" spans="1:21" ht="15" customHeight="1" x14ac:dyDescent="0.15">
      <c r="A16" s="79" t="s">
        <v>174</v>
      </c>
      <c r="B16" s="57"/>
      <c r="C16" s="57"/>
      <c r="D16" s="57"/>
      <c r="E16" s="43" t="str">
        <f>調書!F42</f>
        <v>排水装置交換</v>
      </c>
      <c r="F16" s="43"/>
      <c r="G16" s="43"/>
      <c r="H16" s="43"/>
      <c r="I16" s="43"/>
      <c r="J16" s="43"/>
      <c r="K16" s="43"/>
      <c r="L16" s="57" t="s">
        <v>162</v>
      </c>
      <c r="M16" s="57"/>
      <c r="N16" s="43" t="str">
        <f>IF(調書!F43="","",調書!F43)</f>
        <v/>
      </c>
      <c r="O16" s="43"/>
      <c r="P16" s="43"/>
      <c r="Q16" s="43"/>
      <c r="R16" s="43"/>
      <c r="S16" s="43"/>
      <c r="T16" s="43"/>
      <c r="U16" s="44"/>
    </row>
    <row r="17" spans="1:21" ht="15.95" customHeight="1" x14ac:dyDescent="0.15">
      <c r="A17" s="115" t="s">
        <v>166</v>
      </c>
      <c r="B17" s="103"/>
      <c r="C17" s="103"/>
      <c r="D17" s="103"/>
      <c r="E17" s="103"/>
      <c r="F17" s="103"/>
      <c r="G17" s="103"/>
      <c r="H17" s="103"/>
      <c r="I17" s="103"/>
      <c r="J17" s="104"/>
      <c r="K17" s="117" t="s">
        <v>167</v>
      </c>
      <c r="L17" s="109"/>
      <c r="M17" s="103"/>
      <c r="N17" s="103"/>
      <c r="O17" s="103"/>
      <c r="P17" s="103"/>
      <c r="Q17" s="103"/>
      <c r="R17" s="103"/>
      <c r="S17" s="103"/>
      <c r="T17" s="103"/>
      <c r="U17" s="110"/>
    </row>
    <row r="18" spans="1:21" ht="15.95" customHeight="1" x14ac:dyDescent="0.15">
      <c r="A18" s="115"/>
      <c r="B18" s="105"/>
      <c r="C18" s="105"/>
      <c r="D18" s="105"/>
      <c r="E18" s="105"/>
      <c r="F18" s="105"/>
      <c r="G18" s="105"/>
      <c r="H18" s="105"/>
      <c r="I18" s="105"/>
      <c r="J18" s="106"/>
      <c r="K18" s="117"/>
      <c r="L18" s="111"/>
      <c r="M18" s="105"/>
      <c r="N18" s="105"/>
      <c r="O18" s="105"/>
      <c r="P18" s="105"/>
      <c r="Q18" s="105"/>
      <c r="R18" s="105"/>
      <c r="S18" s="105"/>
      <c r="T18" s="105"/>
      <c r="U18" s="112"/>
    </row>
    <row r="19" spans="1:21" ht="15.95" customHeight="1" x14ac:dyDescent="0.15">
      <c r="A19" s="115"/>
      <c r="B19" s="105"/>
      <c r="C19" s="105"/>
      <c r="D19" s="105"/>
      <c r="E19" s="105"/>
      <c r="F19" s="105"/>
      <c r="G19" s="105"/>
      <c r="H19" s="105"/>
      <c r="I19" s="105"/>
      <c r="J19" s="106"/>
      <c r="K19" s="117"/>
      <c r="L19" s="111"/>
      <c r="M19" s="105"/>
      <c r="N19" s="105"/>
      <c r="O19" s="105"/>
      <c r="P19" s="105"/>
      <c r="Q19" s="105"/>
      <c r="R19" s="105"/>
      <c r="S19" s="105"/>
      <c r="T19" s="105"/>
      <c r="U19" s="112"/>
    </row>
    <row r="20" spans="1:21" ht="15.95" customHeight="1" x14ac:dyDescent="0.15">
      <c r="A20" s="115"/>
      <c r="B20" s="105"/>
      <c r="C20" s="105"/>
      <c r="D20" s="105"/>
      <c r="E20" s="105"/>
      <c r="F20" s="105"/>
      <c r="G20" s="105"/>
      <c r="H20" s="105"/>
      <c r="I20" s="105"/>
      <c r="J20" s="106"/>
      <c r="K20" s="117"/>
      <c r="L20" s="111"/>
      <c r="M20" s="105"/>
      <c r="N20" s="105"/>
      <c r="O20" s="105"/>
      <c r="P20" s="105"/>
      <c r="Q20" s="105"/>
      <c r="R20" s="105"/>
      <c r="S20" s="105"/>
      <c r="T20" s="105"/>
      <c r="U20" s="112"/>
    </row>
    <row r="21" spans="1:21" ht="15.95" customHeight="1" x14ac:dyDescent="0.15">
      <c r="A21" s="115"/>
      <c r="B21" s="105"/>
      <c r="C21" s="105"/>
      <c r="D21" s="105"/>
      <c r="E21" s="105"/>
      <c r="F21" s="105"/>
      <c r="G21" s="105"/>
      <c r="H21" s="105"/>
      <c r="I21" s="105"/>
      <c r="J21" s="106"/>
      <c r="K21" s="117"/>
      <c r="L21" s="111"/>
      <c r="M21" s="105"/>
      <c r="N21" s="105"/>
      <c r="O21" s="105"/>
      <c r="P21" s="105"/>
      <c r="Q21" s="105"/>
      <c r="R21" s="105"/>
      <c r="S21" s="105"/>
      <c r="T21" s="105"/>
      <c r="U21" s="112"/>
    </row>
    <row r="22" spans="1:21" ht="15.95" customHeight="1" x14ac:dyDescent="0.15">
      <c r="A22" s="115"/>
      <c r="B22" s="105"/>
      <c r="C22" s="105"/>
      <c r="D22" s="105"/>
      <c r="E22" s="105"/>
      <c r="F22" s="105"/>
      <c r="G22" s="105"/>
      <c r="H22" s="105"/>
      <c r="I22" s="105"/>
      <c r="J22" s="106"/>
      <c r="K22" s="117"/>
      <c r="L22" s="111"/>
      <c r="M22" s="105"/>
      <c r="N22" s="105"/>
      <c r="O22" s="105"/>
      <c r="P22" s="105"/>
      <c r="Q22" s="105"/>
      <c r="R22" s="105"/>
      <c r="S22" s="105"/>
      <c r="T22" s="105"/>
      <c r="U22" s="112"/>
    </row>
    <row r="23" spans="1:21" ht="15.95" customHeight="1" x14ac:dyDescent="0.15">
      <c r="A23" s="115"/>
      <c r="B23" s="105"/>
      <c r="C23" s="105"/>
      <c r="D23" s="105"/>
      <c r="E23" s="105"/>
      <c r="F23" s="105"/>
      <c r="G23" s="105"/>
      <c r="H23" s="105"/>
      <c r="I23" s="105"/>
      <c r="J23" s="106"/>
      <c r="K23" s="117"/>
      <c r="L23" s="111"/>
      <c r="M23" s="105"/>
      <c r="N23" s="105"/>
      <c r="O23" s="105"/>
      <c r="P23" s="105"/>
      <c r="Q23" s="105"/>
      <c r="R23" s="105"/>
      <c r="S23" s="105"/>
      <c r="T23" s="105"/>
      <c r="U23" s="112"/>
    </row>
    <row r="24" spans="1:21" ht="15.95" customHeight="1" x14ac:dyDescent="0.15">
      <c r="A24" s="115"/>
      <c r="B24" s="105"/>
      <c r="C24" s="105"/>
      <c r="D24" s="105"/>
      <c r="E24" s="105"/>
      <c r="F24" s="105"/>
      <c r="G24" s="105"/>
      <c r="H24" s="105"/>
      <c r="I24" s="105"/>
      <c r="J24" s="106"/>
      <c r="K24" s="117"/>
      <c r="L24" s="111"/>
      <c r="M24" s="105"/>
      <c r="N24" s="105"/>
      <c r="O24" s="105"/>
      <c r="P24" s="105"/>
      <c r="Q24" s="105"/>
      <c r="R24" s="105"/>
      <c r="S24" s="105"/>
      <c r="T24" s="105"/>
      <c r="U24" s="112"/>
    </row>
    <row r="25" spans="1:21" ht="15.95" customHeight="1" x14ac:dyDescent="0.15">
      <c r="A25" s="116"/>
      <c r="B25" s="107"/>
      <c r="C25" s="107"/>
      <c r="D25" s="107"/>
      <c r="E25" s="107"/>
      <c r="F25" s="107"/>
      <c r="G25" s="107"/>
      <c r="H25" s="107"/>
      <c r="I25" s="107"/>
      <c r="J25" s="108"/>
      <c r="K25" s="118"/>
      <c r="L25" s="113"/>
      <c r="M25" s="107"/>
      <c r="N25" s="107"/>
      <c r="O25" s="107"/>
      <c r="P25" s="107"/>
      <c r="Q25" s="107"/>
      <c r="R25" s="107"/>
      <c r="S25" s="107"/>
      <c r="T25" s="107"/>
      <c r="U25" s="114"/>
    </row>
    <row r="26" spans="1:21" ht="15" customHeight="1" x14ac:dyDescent="0.15">
      <c r="A26" s="79" t="s">
        <v>175</v>
      </c>
      <c r="B26" s="57"/>
      <c r="C26" s="57"/>
      <c r="D26" s="57"/>
      <c r="E26" s="43" t="str">
        <f>調書!P42</f>
        <v>その他</v>
      </c>
      <c r="F26" s="43"/>
      <c r="G26" s="43"/>
      <c r="H26" s="43"/>
      <c r="I26" s="43"/>
      <c r="J26" s="43"/>
      <c r="K26" s="43"/>
      <c r="L26" s="57" t="s">
        <v>162</v>
      </c>
      <c r="M26" s="57"/>
      <c r="N26" s="43" t="str">
        <f>IF(調書!P43="","",調書!P43)</f>
        <v>鋼部材補修(FRPｼｰﾄ)</v>
      </c>
      <c r="O26" s="43"/>
      <c r="P26" s="43"/>
      <c r="Q26" s="43"/>
      <c r="R26" s="43"/>
      <c r="S26" s="43"/>
      <c r="T26" s="43"/>
      <c r="U26" s="44"/>
    </row>
    <row r="27" spans="1:21" ht="15.95" customHeight="1" x14ac:dyDescent="0.15">
      <c r="A27" s="115" t="s">
        <v>166</v>
      </c>
      <c r="B27" s="103"/>
      <c r="C27" s="103"/>
      <c r="D27" s="103"/>
      <c r="E27" s="103"/>
      <c r="F27" s="103"/>
      <c r="G27" s="103"/>
      <c r="H27" s="103"/>
      <c r="I27" s="103"/>
      <c r="J27" s="104"/>
      <c r="K27" s="117" t="s">
        <v>167</v>
      </c>
      <c r="L27" s="109"/>
      <c r="M27" s="103"/>
      <c r="N27" s="103"/>
      <c r="O27" s="103"/>
      <c r="P27" s="103"/>
      <c r="Q27" s="103"/>
      <c r="R27" s="103"/>
      <c r="S27" s="103"/>
      <c r="T27" s="103"/>
      <c r="U27" s="110"/>
    </row>
    <row r="28" spans="1:21" ht="15.95" customHeight="1" x14ac:dyDescent="0.15">
      <c r="A28" s="115"/>
      <c r="B28" s="105"/>
      <c r="C28" s="105"/>
      <c r="D28" s="105"/>
      <c r="E28" s="105"/>
      <c r="F28" s="105"/>
      <c r="G28" s="105"/>
      <c r="H28" s="105"/>
      <c r="I28" s="105"/>
      <c r="J28" s="106"/>
      <c r="K28" s="117"/>
      <c r="L28" s="111"/>
      <c r="M28" s="105"/>
      <c r="N28" s="105"/>
      <c r="O28" s="105"/>
      <c r="P28" s="105"/>
      <c r="Q28" s="105"/>
      <c r="R28" s="105"/>
      <c r="S28" s="105"/>
      <c r="T28" s="105"/>
      <c r="U28" s="112"/>
    </row>
    <row r="29" spans="1:21" ht="15.95" customHeight="1" x14ac:dyDescent="0.15">
      <c r="A29" s="115"/>
      <c r="B29" s="105"/>
      <c r="C29" s="105"/>
      <c r="D29" s="105"/>
      <c r="E29" s="105"/>
      <c r="F29" s="105"/>
      <c r="G29" s="105"/>
      <c r="H29" s="105"/>
      <c r="I29" s="105"/>
      <c r="J29" s="106"/>
      <c r="K29" s="117"/>
      <c r="L29" s="111"/>
      <c r="M29" s="105"/>
      <c r="N29" s="105"/>
      <c r="O29" s="105"/>
      <c r="P29" s="105"/>
      <c r="Q29" s="105"/>
      <c r="R29" s="105"/>
      <c r="S29" s="105"/>
      <c r="T29" s="105"/>
      <c r="U29" s="112"/>
    </row>
    <row r="30" spans="1:21" ht="15.95" customHeight="1" x14ac:dyDescent="0.15">
      <c r="A30" s="115"/>
      <c r="B30" s="105"/>
      <c r="C30" s="105"/>
      <c r="D30" s="105"/>
      <c r="E30" s="105"/>
      <c r="F30" s="105"/>
      <c r="G30" s="105"/>
      <c r="H30" s="105"/>
      <c r="I30" s="105"/>
      <c r="J30" s="106"/>
      <c r="K30" s="117"/>
      <c r="L30" s="111"/>
      <c r="M30" s="105"/>
      <c r="N30" s="105"/>
      <c r="O30" s="105"/>
      <c r="P30" s="105"/>
      <c r="Q30" s="105"/>
      <c r="R30" s="105"/>
      <c r="S30" s="105"/>
      <c r="T30" s="105"/>
      <c r="U30" s="112"/>
    </row>
    <row r="31" spans="1:21" ht="15.95" customHeight="1" x14ac:dyDescent="0.15">
      <c r="A31" s="115"/>
      <c r="B31" s="105"/>
      <c r="C31" s="105"/>
      <c r="D31" s="105"/>
      <c r="E31" s="105"/>
      <c r="F31" s="105"/>
      <c r="G31" s="105"/>
      <c r="H31" s="105"/>
      <c r="I31" s="105"/>
      <c r="J31" s="106"/>
      <c r="K31" s="117"/>
      <c r="L31" s="111"/>
      <c r="M31" s="105"/>
      <c r="N31" s="105"/>
      <c r="O31" s="105"/>
      <c r="P31" s="105"/>
      <c r="Q31" s="105"/>
      <c r="R31" s="105"/>
      <c r="S31" s="105"/>
      <c r="T31" s="105"/>
      <c r="U31" s="112"/>
    </row>
    <row r="32" spans="1:21" ht="15.95" customHeight="1" x14ac:dyDescent="0.15">
      <c r="A32" s="115"/>
      <c r="B32" s="105"/>
      <c r="C32" s="105"/>
      <c r="D32" s="105"/>
      <c r="E32" s="105"/>
      <c r="F32" s="105"/>
      <c r="G32" s="105"/>
      <c r="H32" s="105"/>
      <c r="I32" s="105"/>
      <c r="J32" s="106"/>
      <c r="K32" s="117"/>
      <c r="L32" s="111"/>
      <c r="M32" s="105"/>
      <c r="N32" s="105"/>
      <c r="O32" s="105"/>
      <c r="P32" s="105"/>
      <c r="Q32" s="105"/>
      <c r="R32" s="105"/>
      <c r="S32" s="105"/>
      <c r="T32" s="105"/>
      <c r="U32" s="112"/>
    </row>
    <row r="33" spans="1:21" ht="15.95" customHeight="1" x14ac:dyDescent="0.15">
      <c r="A33" s="115"/>
      <c r="B33" s="105"/>
      <c r="C33" s="105"/>
      <c r="D33" s="105"/>
      <c r="E33" s="105"/>
      <c r="F33" s="105"/>
      <c r="G33" s="105"/>
      <c r="H33" s="105"/>
      <c r="I33" s="105"/>
      <c r="J33" s="106"/>
      <c r="K33" s="117"/>
      <c r="L33" s="111"/>
      <c r="M33" s="105"/>
      <c r="N33" s="105"/>
      <c r="O33" s="105"/>
      <c r="P33" s="105"/>
      <c r="Q33" s="105"/>
      <c r="R33" s="105"/>
      <c r="S33" s="105"/>
      <c r="T33" s="105"/>
      <c r="U33" s="112"/>
    </row>
    <row r="34" spans="1:21" ht="15.95" customHeight="1" x14ac:dyDescent="0.15">
      <c r="A34" s="115"/>
      <c r="B34" s="105"/>
      <c r="C34" s="105"/>
      <c r="D34" s="105"/>
      <c r="E34" s="105"/>
      <c r="F34" s="105"/>
      <c r="G34" s="105"/>
      <c r="H34" s="105"/>
      <c r="I34" s="105"/>
      <c r="J34" s="106"/>
      <c r="K34" s="117"/>
      <c r="L34" s="111"/>
      <c r="M34" s="105"/>
      <c r="N34" s="105"/>
      <c r="O34" s="105"/>
      <c r="P34" s="105"/>
      <c r="Q34" s="105"/>
      <c r="R34" s="105"/>
      <c r="S34" s="105"/>
      <c r="T34" s="105"/>
      <c r="U34" s="112"/>
    </row>
    <row r="35" spans="1:21" ht="15.95" customHeight="1" x14ac:dyDescent="0.15">
      <c r="A35" s="116"/>
      <c r="B35" s="107"/>
      <c r="C35" s="107"/>
      <c r="D35" s="107"/>
      <c r="E35" s="107"/>
      <c r="F35" s="107"/>
      <c r="G35" s="107"/>
      <c r="H35" s="107"/>
      <c r="I35" s="107"/>
      <c r="J35" s="108"/>
      <c r="K35" s="118"/>
      <c r="L35" s="113"/>
      <c r="M35" s="107"/>
      <c r="N35" s="107"/>
      <c r="O35" s="107"/>
      <c r="P35" s="107"/>
      <c r="Q35" s="107"/>
      <c r="R35" s="107"/>
      <c r="S35" s="107"/>
      <c r="T35" s="107"/>
      <c r="U35" s="114"/>
    </row>
    <row r="36" spans="1:21" ht="15" customHeight="1" x14ac:dyDescent="0.15">
      <c r="A36" s="79" t="s">
        <v>176</v>
      </c>
      <c r="B36" s="57"/>
      <c r="C36" s="57"/>
      <c r="D36" s="57"/>
      <c r="E36" s="43">
        <f>調書!F53</f>
        <v>0</v>
      </c>
      <c r="F36" s="43"/>
      <c r="G36" s="43"/>
      <c r="H36" s="43"/>
      <c r="I36" s="43"/>
      <c r="J36" s="43"/>
      <c r="K36" s="43"/>
      <c r="L36" s="57" t="s">
        <v>162</v>
      </c>
      <c r="M36" s="57"/>
      <c r="N36" s="43" t="str">
        <f>IF(調書!F54="","",調書!F54)</f>
        <v/>
      </c>
      <c r="O36" s="43"/>
      <c r="P36" s="43"/>
      <c r="Q36" s="43"/>
      <c r="R36" s="43"/>
      <c r="S36" s="43"/>
      <c r="T36" s="43"/>
      <c r="U36" s="44"/>
    </row>
    <row r="37" spans="1:21" ht="15.95" customHeight="1" x14ac:dyDescent="0.15">
      <c r="A37" s="115" t="s">
        <v>166</v>
      </c>
      <c r="B37" s="103"/>
      <c r="C37" s="103"/>
      <c r="D37" s="103"/>
      <c r="E37" s="103"/>
      <c r="F37" s="103"/>
      <c r="G37" s="103"/>
      <c r="H37" s="103"/>
      <c r="I37" s="103"/>
      <c r="J37" s="104"/>
      <c r="K37" s="117" t="s">
        <v>167</v>
      </c>
      <c r="L37" s="109"/>
      <c r="M37" s="103"/>
      <c r="N37" s="103"/>
      <c r="O37" s="103"/>
      <c r="P37" s="103"/>
      <c r="Q37" s="103"/>
      <c r="R37" s="103"/>
      <c r="S37" s="103"/>
      <c r="T37" s="103"/>
      <c r="U37" s="110"/>
    </row>
    <row r="38" spans="1:21" ht="15.95" customHeight="1" x14ac:dyDescent="0.15">
      <c r="A38" s="115"/>
      <c r="B38" s="105"/>
      <c r="C38" s="105"/>
      <c r="D38" s="105"/>
      <c r="E38" s="105"/>
      <c r="F38" s="105"/>
      <c r="G38" s="105"/>
      <c r="H38" s="105"/>
      <c r="I38" s="105"/>
      <c r="J38" s="106"/>
      <c r="K38" s="117"/>
      <c r="L38" s="111"/>
      <c r="M38" s="105"/>
      <c r="N38" s="105"/>
      <c r="O38" s="105"/>
      <c r="P38" s="105"/>
      <c r="Q38" s="105"/>
      <c r="R38" s="105"/>
      <c r="S38" s="105"/>
      <c r="T38" s="105"/>
      <c r="U38" s="112"/>
    </row>
    <row r="39" spans="1:21" ht="15.95" customHeight="1" x14ac:dyDescent="0.15">
      <c r="A39" s="115"/>
      <c r="B39" s="105"/>
      <c r="C39" s="105"/>
      <c r="D39" s="105"/>
      <c r="E39" s="105"/>
      <c r="F39" s="105"/>
      <c r="G39" s="105"/>
      <c r="H39" s="105"/>
      <c r="I39" s="105"/>
      <c r="J39" s="106"/>
      <c r="K39" s="117"/>
      <c r="L39" s="111"/>
      <c r="M39" s="105"/>
      <c r="N39" s="105"/>
      <c r="O39" s="105"/>
      <c r="P39" s="105"/>
      <c r="Q39" s="105"/>
      <c r="R39" s="105"/>
      <c r="S39" s="105"/>
      <c r="T39" s="105"/>
      <c r="U39" s="112"/>
    </row>
    <row r="40" spans="1:21" ht="15.95" customHeight="1" x14ac:dyDescent="0.15">
      <c r="A40" s="115"/>
      <c r="B40" s="105"/>
      <c r="C40" s="105"/>
      <c r="D40" s="105"/>
      <c r="E40" s="105"/>
      <c r="F40" s="105"/>
      <c r="G40" s="105"/>
      <c r="H40" s="105"/>
      <c r="I40" s="105"/>
      <c r="J40" s="106"/>
      <c r="K40" s="117"/>
      <c r="L40" s="111"/>
      <c r="M40" s="105"/>
      <c r="N40" s="105"/>
      <c r="O40" s="105"/>
      <c r="P40" s="105"/>
      <c r="Q40" s="105"/>
      <c r="R40" s="105"/>
      <c r="S40" s="105"/>
      <c r="T40" s="105"/>
      <c r="U40" s="112"/>
    </row>
    <row r="41" spans="1:21" ht="15.95" customHeight="1" x14ac:dyDescent="0.15">
      <c r="A41" s="115"/>
      <c r="B41" s="105"/>
      <c r="C41" s="105"/>
      <c r="D41" s="105"/>
      <c r="E41" s="105"/>
      <c r="F41" s="105"/>
      <c r="G41" s="105"/>
      <c r="H41" s="105"/>
      <c r="I41" s="105"/>
      <c r="J41" s="106"/>
      <c r="K41" s="117"/>
      <c r="L41" s="111"/>
      <c r="M41" s="105"/>
      <c r="N41" s="105"/>
      <c r="O41" s="105"/>
      <c r="P41" s="105"/>
      <c r="Q41" s="105"/>
      <c r="R41" s="105"/>
      <c r="S41" s="105"/>
      <c r="T41" s="105"/>
      <c r="U41" s="112"/>
    </row>
    <row r="42" spans="1:21" ht="15.95" customHeight="1" x14ac:dyDescent="0.15">
      <c r="A42" s="115"/>
      <c r="B42" s="105"/>
      <c r="C42" s="105"/>
      <c r="D42" s="105"/>
      <c r="E42" s="105"/>
      <c r="F42" s="105"/>
      <c r="G42" s="105"/>
      <c r="H42" s="105"/>
      <c r="I42" s="105"/>
      <c r="J42" s="106"/>
      <c r="K42" s="117"/>
      <c r="L42" s="111"/>
      <c r="M42" s="105"/>
      <c r="N42" s="105"/>
      <c r="O42" s="105"/>
      <c r="P42" s="105"/>
      <c r="Q42" s="105"/>
      <c r="R42" s="105"/>
      <c r="S42" s="105"/>
      <c r="T42" s="105"/>
      <c r="U42" s="112"/>
    </row>
    <row r="43" spans="1:21" ht="15.95" customHeight="1" x14ac:dyDescent="0.15">
      <c r="A43" s="115"/>
      <c r="B43" s="105"/>
      <c r="C43" s="105"/>
      <c r="D43" s="105"/>
      <c r="E43" s="105"/>
      <c r="F43" s="105"/>
      <c r="G43" s="105"/>
      <c r="H43" s="105"/>
      <c r="I43" s="105"/>
      <c r="J43" s="106"/>
      <c r="K43" s="117"/>
      <c r="L43" s="111"/>
      <c r="M43" s="105"/>
      <c r="N43" s="105"/>
      <c r="O43" s="105"/>
      <c r="P43" s="105"/>
      <c r="Q43" s="105"/>
      <c r="R43" s="105"/>
      <c r="S43" s="105"/>
      <c r="T43" s="105"/>
      <c r="U43" s="112"/>
    </row>
    <row r="44" spans="1:21" ht="15.95" customHeight="1" x14ac:dyDescent="0.15">
      <c r="A44" s="115"/>
      <c r="B44" s="105"/>
      <c r="C44" s="105"/>
      <c r="D44" s="105"/>
      <c r="E44" s="105"/>
      <c r="F44" s="105"/>
      <c r="G44" s="105"/>
      <c r="H44" s="105"/>
      <c r="I44" s="105"/>
      <c r="J44" s="106"/>
      <c r="K44" s="117"/>
      <c r="L44" s="111"/>
      <c r="M44" s="105"/>
      <c r="N44" s="105"/>
      <c r="O44" s="105"/>
      <c r="P44" s="105"/>
      <c r="Q44" s="105"/>
      <c r="R44" s="105"/>
      <c r="S44" s="105"/>
      <c r="T44" s="105"/>
      <c r="U44" s="112"/>
    </row>
    <row r="45" spans="1:21" ht="15.95" customHeight="1" x14ac:dyDescent="0.15">
      <c r="A45" s="116"/>
      <c r="B45" s="107"/>
      <c r="C45" s="107"/>
      <c r="D45" s="107"/>
      <c r="E45" s="107"/>
      <c r="F45" s="107"/>
      <c r="G45" s="107"/>
      <c r="H45" s="107"/>
      <c r="I45" s="107"/>
      <c r="J45" s="108"/>
      <c r="K45" s="118"/>
      <c r="L45" s="113"/>
      <c r="M45" s="107"/>
      <c r="N45" s="107"/>
      <c r="O45" s="107"/>
      <c r="P45" s="107"/>
      <c r="Q45" s="107"/>
      <c r="R45" s="107"/>
      <c r="S45" s="107"/>
      <c r="T45" s="107"/>
      <c r="U45" s="114"/>
    </row>
    <row r="46" spans="1:21" ht="15" customHeight="1" x14ac:dyDescent="0.15">
      <c r="A46" s="101" t="s">
        <v>179</v>
      </c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</row>
    <row r="47" spans="1:21" ht="15" customHeight="1" x14ac:dyDescent="0.15"/>
    <row r="48" spans="1:21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</sheetData>
  <mergeCells count="63">
    <mergeCell ref="A46:U46"/>
    <mergeCell ref="A36:D36"/>
    <mergeCell ref="E36:K36"/>
    <mergeCell ref="L36:M36"/>
    <mergeCell ref="N36:U36"/>
    <mergeCell ref="A37:A45"/>
    <mergeCell ref="B37:J45"/>
    <mergeCell ref="K37:K45"/>
    <mergeCell ref="L37:U45"/>
    <mergeCell ref="A26:D26"/>
    <mergeCell ref="E26:K26"/>
    <mergeCell ref="L26:M26"/>
    <mergeCell ref="N26:U26"/>
    <mergeCell ref="A27:A35"/>
    <mergeCell ref="B27:J35"/>
    <mergeCell ref="K27:K35"/>
    <mergeCell ref="L27:U35"/>
    <mergeCell ref="A16:D16"/>
    <mergeCell ref="E16:K16"/>
    <mergeCell ref="L16:M16"/>
    <mergeCell ref="N16:U16"/>
    <mergeCell ref="A17:A25"/>
    <mergeCell ref="B17:J25"/>
    <mergeCell ref="K17:K25"/>
    <mergeCell ref="L17:U25"/>
    <mergeCell ref="A6:D6"/>
    <mergeCell ref="E6:K6"/>
    <mergeCell ref="L6:M6"/>
    <mergeCell ref="N6:U6"/>
    <mergeCell ref="A7:A15"/>
    <mergeCell ref="B7:J15"/>
    <mergeCell ref="K7:K15"/>
    <mergeCell ref="L7:U15"/>
    <mergeCell ref="P4:Q4"/>
    <mergeCell ref="R4:U4"/>
    <mergeCell ref="A5:C5"/>
    <mergeCell ref="D5:E5"/>
    <mergeCell ref="F5:G5"/>
    <mergeCell ref="H5:I5"/>
    <mergeCell ref="J5:K5"/>
    <mergeCell ref="L5:M5"/>
    <mergeCell ref="P5:Q5"/>
    <mergeCell ref="R5:U5"/>
    <mergeCell ref="A4:C4"/>
    <mergeCell ref="D4:E4"/>
    <mergeCell ref="G4:H4"/>
    <mergeCell ref="I4:J4"/>
    <mergeCell ref="L4:M4"/>
    <mergeCell ref="N4:O4"/>
    <mergeCell ref="P3:U3"/>
    <mergeCell ref="N1:O1"/>
    <mergeCell ref="P1:U1"/>
    <mergeCell ref="A2:C2"/>
    <mergeCell ref="D2:F2"/>
    <mergeCell ref="G2:H2"/>
    <mergeCell ref="I2:M2"/>
    <mergeCell ref="N2:O2"/>
    <mergeCell ref="P2:U2"/>
    <mergeCell ref="A3:C3"/>
    <mergeCell ref="D3:F3"/>
    <mergeCell ref="G3:H3"/>
    <mergeCell ref="I3:M3"/>
    <mergeCell ref="N3:O3"/>
  </mergeCells>
  <phoneticPr fontId="4"/>
  <printOptions horizontalCentered="1"/>
  <pageMargins left="0.39370078740157483" right="0.19685039370078741" top="0.35433070866141736" bottom="0.31496062992125984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view="pageBreakPreview" zoomScale="60" zoomScaleNormal="55" workbookViewId="0">
      <selection activeCell="V13" sqref="V13"/>
    </sheetView>
  </sheetViews>
  <sheetFormatPr defaultRowHeight="15" customHeight="1" x14ac:dyDescent="0.15"/>
  <cols>
    <col min="1" max="1" width="5.375" style="4" bestFit="1" customWidth="1"/>
    <col min="2" max="2" width="25" style="4" bestFit="1" customWidth="1"/>
    <col min="3" max="3" width="19.25" style="4" bestFit="1" customWidth="1"/>
    <col min="4" max="4" width="102.125" style="4" bestFit="1" customWidth="1"/>
    <col min="5" max="256" width="9" style="4"/>
    <col min="257" max="257" width="5.375" style="4" bestFit="1" customWidth="1"/>
    <col min="258" max="258" width="27.25" style="4" bestFit="1" customWidth="1"/>
    <col min="259" max="259" width="20.5" style="4" bestFit="1" customWidth="1"/>
    <col min="260" max="260" width="102.125" style="4" bestFit="1" customWidth="1"/>
    <col min="261" max="512" width="9" style="4"/>
    <col min="513" max="513" width="5.375" style="4" bestFit="1" customWidth="1"/>
    <col min="514" max="514" width="27.25" style="4" bestFit="1" customWidth="1"/>
    <col min="515" max="515" width="20.5" style="4" bestFit="1" customWidth="1"/>
    <col min="516" max="516" width="102.125" style="4" bestFit="1" customWidth="1"/>
    <col min="517" max="768" width="9" style="4"/>
    <col min="769" max="769" width="5.375" style="4" bestFit="1" customWidth="1"/>
    <col min="770" max="770" width="27.25" style="4" bestFit="1" customWidth="1"/>
    <col min="771" max="771" width="20.5" style="4" bestFit="1" customWidth="1"/>
    <col min="772" max="772" width="102.125" style="4" bestFit="1" customWidth="1"/>
    <col min="773" max="1024" width="9" style="4"/>
    <col min="1025" max="1025" width="5.375" style="4" bestFit="1" customWidth="1"/>
    <col min="1026" max="1026" width="27.25" style="4" bestFit="1" customWidth="1"/>
    <col min="1027" max="1027" width="20.5" style="4" bestFit="1" customWidth="1"/>
    <col min="1028" max="1028" width="102.125" style="4" bestFit="1" customWidth="1"/>
    <col min="1029" max="1280" width="9" style="4"/>
    <col min="1281" max="1281" width="5.375" style="4" bestFit="1" customWidth="1"/>
    <col min="1282" max="1282" width="27.25" style="4" bestFit="1" customWidth="1"/>
    <col min="1283" max="1283" width="20.5" style="4" bestFit="1" customWidth="1"/>
    <col min="1284" max="1284" width="102.125" style="4" bestFit="1" customWidth="1"/>
    <col min="1285" max="1536" width="9" style="4"/>
    <col min="1537" max="1537" width="5.375" style="4" bestFit="1" customWidth="1"/>
    <col min="1538" max="1538" width="27.25" style="4" bestFit="1" customWidth="1"/>
    <col min="1539" max="1539" width="20.5" style="4" bestFit="1" customWidth="1"/>
    <col min="1540" max="1540" width="102.125" style="4" bestFit="1" customWidth="1"/>
    <col min="1541" max="1792" width="9" style="4"/>
    <col min="1793" max="1793" width="5.375" style="4" bestFit="1" customWidth="1"/>
    <col min="1794" max="1794" width="27.25" style="4" bestFit="1" customWidth="1"/>
    <col min="1795" max="1795" width="20.5" style="4" bestFit="1" customWidth="1"/>
    <col min="1796" max="1796" width="102.125" style="4" bestFit="1" customWidth="1"/>
    <col min="1797" max="2048" width="9" style="4"/>
    <col min="2049" max="2049" width="5.375" style="4" bestFit="1" customWidth="1"/>
    <col min="2050" max="2050" width="27.25" style="4" bestFit="1" customWidth="1"/>
    <col min="2051" max="2051" width="20.5" style="4" bestFit="1" customWidth="1"/>
    <col min="2052" max="2052" width="102.125" style="4" bestFit="1" customWidth="1"/>
    <col min="2053" max="2304" width="9" style="4"/>
    <col min="2305" max="2305" width="5.375" style="4" bestFit="1" customWidth="1"/>
    <col min="2306" max="2306" width="27.25" style="4" bestFit="1" customWidth="1"/>
    <col min="2307" max="2307" width="20.5" style="4" bestFit="1" customWidth="1"/>
    <col min="2308" max="2308" width="102.125" style="4" bestFit="1" customWidth="1"/>
    <col min="2309" max="2560" width="9" style="4"/>
    <col min="2561" max="2561" width="5.375" style="4" bestFit="1" customWidth="1"/>
    <col min="2562" max="2562" width="27.25" style="4" bestFit="1" customWidth="1"/>
    <col min="2563" max="2563" width="20.5" style="4" bestFit="1" customWidth="1"/>
    <col min="2564" max="2564" width="102.125" style="4" bestFit="1" customWidth="1"/>
    <col min="2565" max="2816" width="9" style="4"/>
    <col min="2817" max="2817" width="5.375" style="4" bestFit="1" customWidth="1"/>
    <col min="2818" max="2818" width="27.25" style="4" bestFit="1" customWidth="1"/>
    <col min="2819" max="2819" width="20.5" style="4" bestFit="1" customWidth="1"/>
    <col min="2820" max="2820" width="102.125" style="4" bestFit="1" customWidth="1"/>
    <col min="2821" max="3072" width="9" style="4"/>
    <col min="3073" max="3073" width="5.375" style="4" bestFit="1" customWidth="1"/>
    <col min="3074" max="3074" width="27.25" style="4" bestFit="1" customWidth="1"/>
    <col min="3075" max="3075" width="20.5" style="4" bestFit="1" customWidth="1"/>
    <col min="3076" max="3076" width="102.125" style="4" bestFit="1" customWidth="1"/>
    <col min="3077" max="3328" width="9" style="4"/>
    <col min="3329" max="3329" width="5.375" style="4" bestFit="1" customWidth="1"/>
    <col min="3330" max="3330" width="27.25" style="4" bestFit="1" customWidth="1"/>
    <col min="3331" max="3331" width="20.5" style="4" bestFit="1" customWidth="1"/>
    <col min="3332" max="3332" width="102.125" style="4" bestFit="1" customWidth="1"/>
    <col min="3333" max="3584" width="9" style="4"/>
    <col min="3585" max="3585" width="5.375" style="4" bestFit="1" customWidth="1"/>
    <col min="3586" max="3586" width="27.25" style="4" bestFit="1" customWidth="1"/>
    <col min="3587" max="3587" width="20.5" style="4" bestFit="1" customWidth="1"/>
    <col min="3588" max="3588" width="102.125" style="4" bestFit="1" customWidth="1"/>
    <col min="3589" max="3840" width="9" style="4"/>
    <col min="3841" max="3841" width="5.375" style="4" bestFit="1" customWidth="1"/>
    <col min="3842" max="3842" width="27.25" style="4" bestFit="1" customWidth="1"/>
    <col min="3843" max="3843" width="20.5" style="4" bestFit="1" customWidth="1"/>
    <col min="3844" max="3844" width="102.125" style="4" bestFit="1" customWidth="1"/>
    <col min="3845" max="4096" width="9" style="4"/>
    <col min="4097" max="4097" width="5.375" style="4" bestFit="1" customWidth="1"/>
    <col min="4098" max="4098" width="27.25" style="4" bestFit="1" customWidth="1"/>
    <col min="4099" max="4099" width="20.5" style="4" bestFit="1" customWidth="1"/>
    <col min="4100" max="4100" width="102.125" style="4" bestFit="1" customWidth="1"/>
    <col min="4101" max="4352" width="9" style="4"/>
    <col min="4353" max="4353" width="5.375" style="4" bestFit="1" customWidth="1"/>
    <col min="4354" max="4354" width="27.25" style="4" bestFit="1" customWidth="1"/>
    <col min="4355" max="4355" width="20.5" style="4" bestFit="1" customWidth="1"/>
    <col min="4356" max="4356" width="102.125" style="4" bestFit="1" customWidth="1"/>
    <col min="4357" max="4608" width="9" style="4"/>
    <col min="4609" max="4609" width="5.375" style="4" bestFit="1" customWidth="1"/>
    <col min="4610" max="4610" width="27.25" style="4" bestFit="1" customWidth="1"/>
    <col min="4611" max="4611" width="20.5" style="4" bestFit="1" customWidth="1"/>
    <col min="4612" max="4612" width="102.125" style="4" bestFit="1" customWidth="1"/>
    <col min="4613" max="4864" width="9" style="4"/>
    <col min="4865" max="4865" width="5.375" style="4" bestFit="1" customWidth="1"/>
    <col min="4866" max="4866" width="27.25" style="4" bestFit="1" customWidth="1"/>
    <col min="4867" max="4867" width="20.5" style="4" bestFit="1" customWidth="1"/>
    <col min="4868" max="4868" width="102.125" style="4" bestFit="1" customWidth="1"/>
    <col min="4869" max="5120" width="9" style="4"/>
    <col min="5121" max="5121" width="5.375" style="4" bestFit="1" customWidth="1"/>
    <col min="5122" max="5122" width="27.25" style="4" bestFit="1" customWidth="1"/>
    <col min="5123" max="5123" width="20.5" style="4" bestFit="1" customWidth="1"/>
    <col min="5124" max="5124" width="102.125" style="4" bestFit="1" customWidth="1"/>
    <col min="5125" max="5376" width="9" style="4"/>
    <col min="5377" max="5377" width="5.375" style="4" bestFit="1" customWidth="1"/>
    <col min="5378" max="5378" width="27.25" style="4" bestFit="1" customWidth="1"/>
    <col min="5379" max="5379" width="20.5" style="4" bestFit="1" customWidth="1"/>
    <col min="5380" max="5380" width="102.125" style="4" bestFit="1" customWidth="1"/>
    <col min="5381" max="5632" width="9" style="4"/>
    <col min="5633" max="5633" width="5.375" style="4" bestFit="1" customWidth="1"/>
    <col min="5634" max="5634" width="27.25" style="4" bestFit="1" customWidth="1"/>
    <col min="5635" max="5635" width="20.5" style="4" bestFit="1" customWidth="1"/>
    <col min="5636" max="5636" width="102.125" style="4" bestFit="1" customWidth="1"/>
    <col min="5637" max="5888" width="9" style="4"/>
    <col min="5889" max="5889" width="5.375" style="4" bestFit="1" customWidth="1"/>
    <col min="5890" max="5890" width="27.25" style="4" bestFit="1" customWidth="1"/>
    <col min="5891" max="5891" width="20.5" style="4" bestFit="1" customWidth="1"/>
    <col min="5892" max="5892" width="102.125" style="4" bestFit="1" customWidth="1"/>
    <col min="5893" max="6144" width="9" style="4"/>
    <col min="6145" max="6145" width="5.375" style="4" bestFit="1" customWidth="1"/>
    <col min="6146" max="6146" width="27.25" style="4" bestFit="1" customWidth="1"/>
    <col min="6147" max="6147" width="20.5" style="4" bestFit="1" customWidth="1"/>
    <col min="6148" max="6148" width="102.125" style="4" bestFit="1" customWidth="1"/>
    <col min="6149" max="6400" width="9" style="4"/>
    <col min="6401" max="6401" width="5.375" style="4" bestFit="1" customWidth="1"/>
    <col min="6402" max="6402" width="27.25" style="4" bestFit="1" customWidth="1"/>
    <col min="6403" max="6403" width="20.5" style="4" bestFit="1" customWidth="1"/>
    <col min="6404" max="6404" width="102.125" style="4" bestFit="1" customWidth="1"/>
    <col min="6405" max="6656" width="9" style="4"/>
    <col min="6657" max="6657" width="5.375" style="4" bestFit="1" customWidth="1"/>
    <col min="6658" max="6658" width="27.25" style="4" bestFit="1" customWidth="1"/>
    <col min="6659" max="6659" width="20.5" style="4" bestFit="1" customWidth="1"/>
    <col min="6660" max="6660" width="102.125" style="4" bestFit="1" customWidth="1"/>
    <col min="6661" max="6912" width="9" style="4"/>
    <col min="6913" max="6913" width="5.375" style="4" bestFit="1" customWidth="1"/>
    <col min="6914" max="6914" width="27.25" style="4" bestFit="1" customWidth="1"/>
    <col min="6915" max="6915" width="20.5" style="4" bestFit="1" customWidth="1"/>
    <col min="6916" max="6916" width="102.125" style="4" bestFit="1" customWidth="1"/>
    <col min="6917" max="7168" width="9" style="4"/>
    <col min="7169" max="7169" width="5.375" style="4" bestFit="1" customWidth="1"/>
    <col min="7170" max="7170" width="27.25" style="4" bestFit="1" customWidth="1"/>
    <col min="7171" max="7171" width="20.5" style="4" bestFit="1" customWidth="1"/>
    <col min="7172" max="7172" width="102.125" style="4" bestFit="1" customWidth="1"/>
    <col min="7173" max="7424" width="9" style="4"/>
    <col min="7425" max="7425" width="5.375" style="4" bestFit="1" customWidth="1"/>
    <col min="7426" max="7426" width="27.25" style="4" bestFit="1" customWidth="1"/>
    <col min="7427" max="7427" width="20.5" style="4" bestFit="1" customWidth="1"/>
    <col min="7428" max="7428" width="102.125" style="4" bestFit="1" customWidth="1"/>
    <col min="7429" max="7680" width="9" style="4"/>
    <col min="7681" max="7681" width="5.375" style="4" bestFit="1" customWidth="1"/>
    <col min="7682" max="7682" width="27.25" style="4" bestFit="1" customWidth="1"/>
    <col min="7683" max="7683" width="20.5" style="4" bestFit="1" customWidth="1"/>
    <col min="7684" max="7684" width="102.125" style="4" bestFit="1" customWidth="1"/>
    <col min="7685" max="7936" width="9" style="4"/>
    <col min="7937" max="7937" width="5.375" style="4" bestFit="1" customWidth="1"/>
    <col min="7938" max="7938" width="27.25" style="4" bestFit="1" customWidth="1"/>
    <col min="7939" max="7939" width="20.5" style="4" bestFit="1" customWidth="1"/>
    <col min="7940" max="7940" width="102.125" style="4" bestFit="1" customWidth="1"/>
    <col min="7941" max="8192" width="9" style="4"/>
    <col min="8193" max="8193" width="5.375" style="4" bestFit="1" customWidth="1"/>
    <col min="8194" max="8194" width="27.25" style="4" bestFit="1" customWidth="1"/>
    <col min="8195" max="8195" width="20.5" style="4" bestFit="1" customWidth="1"/>
    <col min="8196" max="8196" width="102.125" style="4" bestFit="1" customWidth="1"/>
    <col min="8197" max="8448" width="9" style="4"/>
    <col min="8449" max="8449" width="5.375" style="4" bestFit="1" customWidth="1"/>
    <col min="8450" max="8450" width="27.25" style="4" bestFit="1" customWidth="1"/>
    <col min="8451" max="8451" width="20.5" style="4" bestFit="1" customWidth="1"/>
    <col min="8452" max="8452" width="102.125" style="4" bestFit="1" customWidth="1"/>
    <col min="8453" max="8704" width="9" style="4"/>
    <col min="8705" max="8705" width="5.375" style="4" bestFit="1" customWidth="1"/>
    <col min="8706" max="8706" width="27.25" style="4" bestFit="1" customWidth="1"/>
    <col min="8707" max="8707" width="20.5" style="4" bestFit="1" customWidth="1"/>
    <col min="8708" max="8708" width="102.125" style="4" bestFit="1" customWidth="1"/>
    <col min="8709" max="8960" width="9" style="4"/>
    <col min="8961" max="8961" width="5.375" style="4" bestFit="1" customWidth="1"/>
    <col min="8962" max="8962" width="27.25" style="4" bestFit="1" customWidth="1"/>
    <col min="8963" max="8963" width="20.5" style="4" bestFit="1" customWidth="1"/>
    <col min="8964" max="8964" width="102.125" style="4" bestFit="1" customWidth="1"/>
    <col min="8965" max="9216" width="9" style="4"/>
    <col min="9217" max="9217" width="5.375" style="4" bestFit="1" customWidth="1"/>
    <col min="9218" max="9218" width="27.25" style="4" bestFit="1" customWidth="1"/>
    <col min="9219" max="9219" width="20.5" style="4" bestFit="1" customWidth="1"/>
    <col min="9220" max="9220" width="102.125" style="4" bestFit="1" customWidth="1"/>
    <col min="9221" max="9472" width="9" style="4"/>
    <col min="9473" max="9473" width="5.375" style="4" bestFit="1" customWidth="1"/>
    <col min="9474" max="9474" width="27.25" style="4" bestFit="1" customWidth="1"/>
    <col min="9475" max="9475" width="20.5" style="4" bestFit="1" customWidth="1"/>
    <col min="9476" max="9476" width="102.125" style="4" bestFit="1" customWidth="1"/>
    <col min="9477" max="9728" width="9" style="4"/>
    <col min="9729" max="9729" width="5.375" style="4" bestFit="1" customWidth="1"/>
    <col min="9730" max="9730" width="27.25" style="4" bestFit="1" customWidth="1"/>
    <col min="9731" max="9731" width="20.5" style="4" bestFit="1" customWidth="1"/>
    <col min="9732" max="9732" width="102.125" style="4" bestFit="1" customWidth="1"/>
    <col min="9733" max="9984" width="9" style="4"/>
    <col min="9985" max="9985" width="5.375" style="4" bestFit="1" customWidth="1"/>
    <col min="9986" max="9986" width="27.25" style="4" bestFit="1" customWidth="1"/>
    <col min="9987" max="9987" width="20.5" style="4" bestFit="1" customWidth="1"/>
    <col min="9988" max="9988" width="102.125" style="4" bestFit="1" customWidth="1"/>
    <col min="9989" max="10240" width="9" style="4"/>
    <col min="10241" max="10241" width="5.375" style="4" bestFit="1" customWidth="1"/>
    <col min="10242" max="10242" width="27.25" style="4" bestFit="1" customWidth="1"/>
    <col min="10243" max="10243" width="20.5" style="4" bestFit="1" customWidth="1"/>
    <col min="10244" max="10244" width="102.125" style="4" bestFit="1" customWidth="1"/>
    <col min="10245" max="10496" width="9" style="4"/>
    <col min="10497" max="10497" width="5.375" style="4" bestFit="1" customWidth="1"/>
    <col min="10498" max="10498" width="27.25" style="4" bestFit="1" customWidth="1"/>
    <col min="10499" max="10499" width="20.5" style="4" bestFit="1" customWidth="1"/>
    <col min="10500" max="10500" width="102.125" style="4" bestFit="1" customWidth="1"/>
    <col min="10501" max="10752" width="9" style="4"/>
    <col min="10753" max="10753" width="5.375" style="4" bestFit="1" customWidth="1"/>
    <col min="10754" max="10754" width="27.25" style="4" bestFit="1" customWidth="1"/>
    <col min="10755" max="10755" width="20.5" style="4" bestFit="1" customWidth="1"/>
    <col min="10756" max="10756" width="102.125" style="4" bestFit="1" customWidth="1"/>
    <col min="10757" max="11008" width="9" style="4"/>
    <col min="11009" max="11009" width="5.375" style="4" bestFit="1" customWidth="1"/>
    <col min="11010" max="11010" width="27.25" style="4" bestFit="1" customWidth="1"/>
    <col min="11011" max="11011" width="20.5" style="4" bestFit="1" customWidth="1"/>
    <col min="11012" max="11012" width="102.125" style="4" bestFit="1" customWidth="1"/>
    <col min="11013" max="11264" width="9" style="4"/>
    <col min="11265" max="11265" width="5.375" style="4" bestFit="1" customWidth="1"/>
    <col min="11266" max="11266" width="27.25" style="4" bestFit="1" customWidth="1"/>
    <col min="11267" max="11267" width="20.5" style="4" bestFit="1" customWidth="1"/>
    <col min="11268" max="11268" width="102.125" style="4" bestFit="1" customWidth="1"/>
    <col min="11269" max="11520" width="9" style="4"/>
    <col min="11521" max="11521" width="5.375" style="4" bestFit="1" customWidth="1"/>
    <col min="11522" max="11522" width="27.25" style="4" bestFit="1" customWidth="1"/>
    <col min="11523" max="11523" width="20.5" style="4" bestFit="1" customWidth="1"/>
    <col min="11524" max="11524" width="102.125" style="4" bestFit="1" customWidth="1"/>
    <col min="11525" max="11776" width="9" style="4"/>
    <col min="11777" max="11777" width="5.375" style="4" bestFit="1" customWidth="1"/>
    <col min="11778" max="11778" width="27.25" style="4" bestFit="1" customWidth="1"/>
    <col min="11779" max="11779" width="20.5" style="4" bestFit="1" customWidth="1"/>
    <col min="11780" max="11780" width="102.125" style="4" bestFit="1" customWidth="1"/>
    <col min="11781" max="12032" width="9" style="4"/>
    <col min="12033" max="12033" width="5.375" style="4" bestFit="1" customWidth="1"/>
    <col min="12034" max="12034" width="27.25" style="4" bestFit="1" customWidth="1"/>
    <col min="12035" max="12035" width="20.5" style="4" bestFit="1" customWidth="1"/>
    <col min="12036" max="12036" width="102.125" style="4" bestFit="1" customWidth="1"/>
    <col min="12037" max="12288" width="9" style="4"/>
    <col min="12289" max="12289" width="5.375" style="4" bestFit="1" customWidth="1"/>
    <col min="12290" max="12290" width="27.25" style="4" bestFit="1" customWidth="1"/>
    <col min="12291" max="12291" width="20.5" style="4" bestFit="1" customWidth="1"/>
    <col min="12292" max="12292" width="102.125" style="4" bestFit="1" customWidth="1"/>
    <col min="12293" max="12544" width="9" style="4"/>
    <col min="12545" max="12545" width="5.375" style="4" bestFit="1" customWidth="1"/>
    <col min="12546" max="12546" width="27.25" style="4" bestFit="1" customWidth="1"/>
    <col min="12547" max="12547" width="20.5" style="4" bestFit="1" customWidth="1"/>
    <col min="12548" max="12548" width="102.125" style="4" bestFit="1" customWidth="1"/>
    <col min="12549" max="12800" width="9" style="4"/>
    <col min="12801" max="12801" width="5.375" style="4" bestFit="1" customWidth="1"/>
    <col min="12802" max="12802" width="27.25" style="4" bestFit="1" customWidth="1"/>
    <col min="12803" max="12803" width="20.5" style="4" bestFit="1" customWidth="1"/>
    <col min="12804" max="12804" width="102.125" style="4" bestFit="1" customWidth="1"/>
    <col min="12805" max="13056" width="9" style="4"/>
    <col min="13057" max="13057" width="5.375" style="4" bestFit="1" customWidth="1"/>
    <col min="13058" max="13058" width="27.25" style="4" bestFit="1" customWidth="1"/>
    <col min="13059" max="13059" width="20.5" style="4" bestFit="1" customWidth="1"/>
    <col min="13060" max="13060" width="102.125" style="4" bestFit="1" customWidth="1"/>
    <col min="13061" max="13312" width="9" style="4"/>
    <col min="13313" max="13313" width="5.375" style="4" bestFit="1" customWidth="1"/>
    <col min="13314" max="13314" width="27.25" style="4" bestFit="1" customWidth="1"/>
    <col min="13315" max="13315" width="20.5" style="4" bestFit="1" customWidth="1"/>
    <col min="13316" max="13316" width="102.125" style="4" bestFit="1" customWidth="1"/>
    <col min="13317" max="13568" width="9" style="4"/>
    <col min="13569" max="13569" width="5.375" style="4" bestFit="1" customWidth="1"/>
    <col min="13570" max="13570" width="27.25" style="4" bestFit="1" customWidth="1"/>
    <col min="13571" max="13571" width="20.5" style="4" bestFit="1" customWidth="1"/>
    <col min="13572" max="13572" width="102.125" style="4" bestFit="1" customWidth="1"/>
    <col min="13573" max="13824" width="9" style="4"/>
    <col min="13825" max="13825" width="5.375" style="4" bestFit="1" customWidth="1"/>
    <col min="13826" max="13826" width="27.25" style="4" bestFit="1" customWidth="1"/>
    <col min="13827" max="13827" width="20.5" style="4" bestFit="1" customWidth="1"/>
    <col min="13828" max="13828" width="102.125" style="4" bestFit="1" customWidth="1"/>
    <col min="13829" max="14080" width="9" style="4"/>
    <col min="14081" max="14081" width="5.375" style="4" bestFit="1" customWidth="1"/>
    <col min="14082" max="14082" width="27.25" style="4" bestFit="1" customWidth="1"/>
    <col min="14083" max="14083" width="20.5" style="4" bestFit="1" customWidth="1"/>
    <col min="14084" max="14084" width="102.125" style="4" bestFit="1" customWidth="1"/>
    <col min="14085" max="14336" width="9" style="4"/>
    <col min="14337" max="14337" width="5.375" style="4" bestFit="1" customWidth="1"/>
    <col min="14338" max="14338" width="27.25" style="4" bestFit="1" customWidth="1"/>
    <col min="14339" max="14339" width="20.5" style="4" bestFit="1" customWidth="1"/>
    <col min="14340" max="14340" width="102.125" style="4" bestFit="1" customWidth="1"/>
    <col min="14341" max="14592" width="9" style="4"/>
    <col min="14593" max="14593" width="5.375" style="4" bestFit="1" customWidth="1"/>
    <col min="14594" max="14594" width="27.25" style="4" bestFit="1" customWidth="1"/>
    <col min="14595" max="14595" width="20.5" style="4" bestFit="1" customWidth="1"/>
    <col min="14596" max="14596" width="102.125" style="4" bestFit="1" customWidth="1"/>
    <col min="14597" max="14848" width="9" style="4"/>
    <col min="14849" max="14849" width="5.375" style="4" bestFit="1" customWidth="1"/>
    <col min="14850" max="14850" width="27.25" style="4" bestFit="1" customWidth="1"/>
    <col min="14851" max="14851" width="20.5" style="4" bestFit="1" customWidth="1"/>
    <col min="14852" max="14852" width="102.125" style="4" bestFit="1" customWidth="1"/>
    <col min="14853" max="15104" width="9" style="4"/>
    <col min="15105" max="15105" width="5.375" style="4" bestFit="1" customWidth="1"/>
    <col min="15106" max="15106" width="27.25" style="4" bestFit="1" customWidth="1"/>
    <col min="15107" max="15107" width="20.5" style="4" bestFit="1" customWidth="1"/>
    <col min="15108" max="15108" width="102.125" style="4" bestFit="1" customWidth="1"/>
    <col min="15109" max="15360" width="9" style="4"/>
    <col min="15361" max="15361" width="5.375" style="4" bestFit="1" customWidth="1"/>
    <col min="15362" max="15362" width="27.25" style="4" bestFit="1" customWidth="1"/>
    <col min="15363" max="15363" width="20.5" style="4" bestFit="1" customWidth="1"/>
    <col min="15364" max="15364" width="102.125" style="4" bestFit="1" customWidth="1"/>
    <col min="15365" max="15616" width="9" style="4"/>
    <col min="15617" max="15617" width="5.375" style="4" bestFit="1" customWidth="1"/>
    <col min="15618" max="15618" width="27.25" style="4" bestFit="1" customWidth="1"/>
    <col min="15619" max="15619" width="20.5" style="4" bestFit="1" customWidth="1"/>
    <col min="15620" max="15620" width="102.125" style="4" bestFit="1" customWidth="1"/>
    <col min="15621" max="15872" width="9" style="4"/>
    <col min="15873" max="15873" width="5.375" style="4" bestFit="1" customWidth="1"/>
    <col min="15874" max="15874" width="27.25" style="4" bestFit="1" customWidth="1"/>
    <col min="15875" max="15875" width="20.5" style="4" bestFit="1" customWidth="1"/>
    <col min="15876" max="15876" width="102.125" style="4" bestFit="1" customWidth="1"/>
    <col min="15877" max="16128" width="9" style="4"/>
    <col min="16129" max="16129" width="5.375" style="4" bestFit="1" customWidth="1"/>
    <col min="16130" max="16130" width="27.25" style="4" bestFit="1" customWidth="1"/>
    <col min="16131" max="16131" width="20.5" style="4" bestFit="1" customWidth="1"/>
    <col min="16132" max="16132" width="102.125" style="4" bestFit="1" customWidth="1"/>
    <col min="16133" max="16384" width="9" style="4"/>
  </cols>
  <sheetData>
    <row r="1" spans="1:5" ht="15" customHeight="1" x14ac:dyDescent="0.15">
      <c r="A1" s="2" t="s">
        <v>79</v>
      </c>
      <c r="B1" s="3" t="s">
        <v>13</v>
      </c>
      <c r="C1" s="2" t="s">
        <v>14</v>
      </c>
      <c r="D1" s="2" t="s">
        <v>15</v>
      </c>
    </row>
    <row r="2" spans="1:5" ht="15" customHeight="1" x14ac:dyDescent="0.15">
      <c r="A2" s="5">
        <v>1</v>
      </c>
      <c r="B2" s="6" t="s">
        <v>16</v>
      </c>
      <c r="C2" s="6" t="s">
        <v>17</v>
      </c>
      <c r="D2" s="6" t="s">
        <v>18</v>
      </c>
      <c r="E2" s="4" t="str">
        <f>B2&amp;C2</f>
        <v>橋面防水(舗装含み)設置</v>
      </c>
    </row>
    <row r="3" spans="1:5" ht="15" customHeight="1" x14ac:dyDescent="0.15">
      <c r="A3" s="5">
        <v>2</v>
      </c>
      <c r="B3" s="6" t="s">
        <v>19</v>
      </c>
      <c r="C3" s="6" t="s">
        <v>20</v>
      </c>
      <c r="D3" s="6"/>
      <c r="E3" s="4" t="str">
        <f t="shared" ref="E3:E66" si="0">B3&amp;C3</f>
        <v>床版ひび割れ注入</v>
      </c>
    </row>
    <row r="4" spans="1:5" ht="15" customHeight="1" x14ac:dyDescent="0.15">
      <c r="A4" s="5">
        <v>3</v>
      </c>
      <c r="B4" s="6" t="s">
        <v>19</v>
      </c>
      <c r="C4" s="6" t="s">
        <v>21</v>
      </c>
      <c r="D4" s="6"/>
      <c r="E4" s="4" t="str">
        <f t="shared" si="0"/>
        <v>床版断面補修</v>
      </c>
    </row>
    <row r="5" spans="1:5" ht="15" customHeight="1" x14ac:dyDescent="0.15">
      <c r="A5" s="5">
        <v>4</v>
      </c>
      <c r="B5" s="6" t="s">
        <v>19</v>
      </c>
      <c r="C5" s="6" t="s">
        <v>22</v>
      </c>
      <c r="D5" s="6" t="s">
        <v>23</v>
      </c>
      <c r="E5" s="4" t="str">
        <f t="shared" si="0"/>
        <v>床版打ち換え</v>
      </c>
    </row>
    <row r="6" spans="1:5" ht="15" customHeight="1" x14ac:dyDescent="0.15">
      <c r="A6" s="5">
        <v>5</v>
      </c>
      <c r="B6" s="6" t="s">
        <v>19</v>
      </c>
      <c r="C6" s="6" t="s">
        <v>24</v>
      </c>
      <c r="D6" s="6" t="s">
        <v>25</v>
      </c>
      <c r="E6" s="4" t="str">
        <f t="shared" si="0"/>
        <v>床版補修(力学的)</v>
      </c>
    </row>
    <row r="7" spans="1:5" ht="15" customHeight="1" x14ac:dyDescent="0.15">
      <c r="A7" s="5">
        <v>6</v>
      </c>
      <c r="B7" s="6" t="s">
        <v>19</v>
      </c>
      <c r="C7" s="6" t="s">
        <v>26</v>
      </c>
      <c r="D7" s="6" t="s">
        <v>27</v>
      </c>
      <c r="E7" s="4" t="str">
        <f t="shared" si="0"/>
        <v>床版補強</v>
      </c>
    </row>
    <row r="8" spans="1:5" ht="15" customHeight="1" x14ac:dyDescent="0.15">
      <c r="A8" s="5">
        <v>7</v>
      </c>
      <c r="B8" s="6" t="s">
        <v>19</v>
      </c>
      <c r="C8" s="6" t="s">
        <v>28</v>
      </c>
      <c r="D8" s="6" t="s">
        <v>29</v>
      </c>
      <c r="E8" s="4" t="str">
        <f t="shared" si="0"/>
        <v>床版表面保護</v>
      </c>
    </row>
    <row r="9" spans="1:5" ht="15" customHeight="1" x14ac:dyDescent="0.15">
      <c r="A9" s="5">
        <v>8</v>
      </c>
      <c r="B9" s="6" t="s">
        <v>19</v>
      </c>
      <c r="C9" s="6" t="s">
        <v>30</v>
      </c>
      <c r="D9" s="6"/>
      <c r="E9" s="4" t="str">
        <f t="shared" si="0"/>
        <v>床版鋼部材再塗装</v>
      </c>
    </row>
    <row r="10" spans="1:5" ht="15" customHeight="1" x14ac:dyDescent="0.15">
      <c r="A10" s="5">
        <v>9</v>
      </c>
      <c r="B10" s="6" t="s">
        <v>19</v>
      </c>
      <c r="C10" s="6" t="s">
        <v>31</v>
      </c>
      <c r="D10" s="6"/>
      <c r="E10" s="4" t="str">
        <f t="shared" si="0"/>
        <v>床版その他補修</v>
      </c>
    </row>
    <row r="11" spans="1:5" ht="15" customHeight="1" x14ac:dyDescent="0.15">
      <c r="A11" s="5">
        <v>10</v>
      </c>
      <c r="B11" s="6" t="s">
        <v>32</v>
      </c>
      <c r="C11" s="6" t="s">
        <v>33</v>
      </c>
      <c r="D11" s="6"/>
      <c r="E11" s="4" t="str">
        <f t="shared" si="0"/>
        <v>主桁(鋼)再塗装</v>
      </c>
    </row>
    <row r="12" spans="1:5" ht="15" customHeight="1" x14ac:dyDescent="0.15">
      <c r="A12" s="5">
        <v>11</v>
      </c>
      <c r="B12" s="6" t="s">
        <v>32</v>
      </c>
      <c r="C12" s="6" t="s">
        <v>34</v>
      </c>
      <c r="D12" s="6"/>
      <c r="E12" s="4" t="str">
        <f t="shared" si="0"/>
        <v>主桁(鋼)金属溶射</v>
      </c>
    </row>
    <row r="13" spans="1:5" ht="15" customHeight="1" x14ac:dyDescent="0.15">
      <c r="A13" s="5">
        <v>12</v>
      </c>
      <c r="B13" s="6" t="s">
        <v>32</v>
      </c>
      <c r="C13" s="6" t="s">
        <v>35</v>
      </c>
      <c r="D13" s="6" t="s">
        <v>36</v>
      </c>
      <c r="E13" s="4" t="str">
        <f t="shared" si="0"/>
        <v>主桁(鋼)補修</v>
      </c>
    </row>
    <row r="14" spans="1:5" ht="15" customHeight="1" x14ac:dyDescent="0.15">
      <c r="A14" s="5">
        <v>13</v>
      </c>
      <c r="B14" s="6" t="s">
        <v>32</v>
      </c>
      <c r="C14" s="6" t="s">
        <v>26</v>
      </c>
      <c r="D14" s="6" t="s">
        <v>37</v>
      </c>
      <c r="E14" s="4" t="str">
        <f t="shared" si="0"/>
        <v>主桁(鋼)補強</v>
      </c>
    </row>
    <row r="15" spans="1:5" ht="15" customHeight="1" x14ac:dyDescent="0.15">
      <c r="A15" s="5">
        <v>14</v>
      </c>
      <c r="B15" s="6" t="s">
        <v>38</v>
      </c>
      <c r="C15" s="6" t="s">
        <v>20</v>
      </c>
      <c r="D15" s="6"/>
      <c r="E15" s="4" t="str">
        <f t="shared" si="0"/>
        <v>主桁（PC）ひび割れ注入</v>
      </c>
    </row>
    <row r="16" spans="1:5" ht="15" customHeight="1" x14ac:dyDescent="0.15">
      <c r="A16" s="5">
        <v>15</v>
      </c>
      <c r="B16" s="6" t="s">
        <v>38</v>
      </c>
      <c r="C16" s="6" t="s">
        <v>21</v>
      </c>
      <c r="D16" s="6"/>
      <c r="E16" s="4" t="str">
        <f t="shared" si="0"/>
        <v>主桁（PC）断面補修</v>
      </c>
    </row>
    <row r="17" spans="1:5" ht="15" customHeight="1" x14ac:dyDescent="0.15">
      <c r="A17" s="5">
        <v>16</v>
      </c>
      <c r="B17" s="6" t="s">
        <v>38</v>
      </c>
      <c r="C17" s="6" t="s">
        <v>39</v>
      </c>
      <c r="D17" s="6"/>
      <c r="E17" s="4" t="str">
        <f t="shared" si="0"/>
        <v>主桁（PC）グラウト充填</v>
      </c>
    </row>
    <row r="18" spans="1:5" ht="15" customHeight="1" x14ac:dyDescent="0.15">
      <c r="A18" s="5">
        <v>17</v>
      </c>
      <c r="B18" s="6" t="s">
        <v>38</v>
      </c>
      <c r="C18" s="6" t="s">
        <v>24</v>
      </c>
      <c r="D18" s="6" t="s">
        <v>40</v>
      </c>
      <c r="E18" s="4" t="str">
        <f t="shared" si="0"/>
        <v>主桁（PC）補修(力学的)</v>
      </c>
    </row>
    <row r="19" spans="1:5" ht="15" customHeight="1" x14ac:dyDescent="0.15">
      <c r="A19" s="5">
        <v>18</v>
      </c>
      <c r="B19" s="6" t="s">
        <v>38</v>
      </c>
      <c r="C19" s="6" t="s">
        <v>26</v>
      </c>
      <c r="D19" s="6" t="s">
        <v>41</v>
      </c>
      <c r="E19" s="4" t="str">
        <f t="shared" si="0"/>
        <v>主桁（PC）補強</v>
      </c>
    </row>
    <row r="20" spans="1:5" ht="15" customHeight="1" x14ac:dyDescent="0.15">
      <c r="A20" s="5">
        <v>19</v>
      </c>
      <c r="B20" s="6" t="s">
        <v>38</v>
      </c>
      <c r="C20" s="6" t="s">
        <v>28</v>
      </c>
      <c r="D20" s="6" t="s">
        <v>29</v>
      </c>
      <c r="E20" s="4" t="str">
        <f t="shared" si="0"/>
        <v>主桁（PC）表面保護</v>
      </c>
    </row>
    <row r="21" spans="1:5" ht="15" customHeight="1" x14ac:dyDescent="0.15">
      <c r="A21" s="5">
        <v>20</v>
      </c>
      <c r="B21" s="6" t="s">
        <v>38</v>
      </c>
      <c r="C21" s="6" t="s">
        <v>31</v>
      </c>
      <c r="D21" s="6" t="s">
        <v>42</v>
      </c>
      <c r="E21" s="4" t="str">
        <f t="shared" si="0"/>
        <v>主桁（PC）その他補修</v>
      </c>
    </row>
    <row r="22" spans="1:5" ht="15" customHeight="1" x14ac:dyDescent="0.15">
      <c r="A22" s="5">
        <v>21</v>
      </c>
      <c r="B22" s="6" t="s">
        <v>43</v>
      </c>
      <c r="C22" s="6" t="s">
        <v>20</v>
      </c>
      <c r="D22" s="6"/>
      <c r="E22" s="4" t="str">
        <f t="shared" si="0"/>
        <v>主桁（RC）ひび割れ注入</v>
      </c>
    </row>
    <row r="23" spans="1:5" ht="15" customHeight="1" x14ac:dyDescent="0.15">
      <c r="A23" s="5">
        <v>22</v>
      </c>
      <c r="B23" s="6" t="s">
        <v>43</v>
      </c>
      <c r="C23" s="6" t="s">
        <v>21</v>
      </c>
      <c r="D23" s="6"/>
      <c r="E23" s="4" t="str">
        <f t="shared" si="0"/>
        <v>主桁（RC）断面補修</v>
      </c>
    </row>
    <row r="24" spans="1:5" ht="15" customHeight="1" x14ac:dyDescent="0.15">
      <c r="A24" s="5">
        <v>23</v>
      </c>
      <c r="B24" s="6" t="s">
        <v>43</v>
      </c>
      <c r="C24" s="6" t="s">
        <v>24</v>
      </c>
      <c r="D24" s="6" t="s">
        <v>40</v>
      </c>
      <c r="E24" s="4" t="str">
        <f t="shared" si="0"/>
        <v>主桁（RC）補修(力学的)</v>
      </c>
    </row>
    <row r="25" spans="1:5" ht="15" customHeight="1" x14ac:dyDescent="0.15">
      <c r="A25" s="5">
        <v>24</v>
      </c>
      <c r="B25" s="6" t="s">
        <v>43</v>
      </c>
      <c r="C25" s="6" t="s">
        <v>26</v>
      </c>
      <c r="D25" s="6" t="s">
        <v>41</v>
      </c>
      <c r="E25" s="4" t="str">
        <f t="shared" si="0"/>
        <v>主桁（RC）補強</v>
      </c>
    </row>
    <row r="26" spans="1:5" ht="15" customHeight="1" x14ac:dyDescent="0.15">
      <c r="A26" s="5">
        <v>25</v>
      </c>
      <c r="B26" s="6" t="s">
        <v>43</v>
      </c>
      <c r="C26" s="6" t="s">
        <v>28</v>
      </c>
      <c r="D26" s="6" t="s">
        <v>29</v>
      </c>
      <c r="E26" s="4" t="str">
        <f t="shared" si="0"/>
        <v>主桁（RC）表面保護</v>
      </c>
    </row>
    <row r="27" spans="1:5" ht="15" customHeight="1" x14ac:dyDescent="0.15">
      <c r="A27" s="5">
        <v>26</v>
      </c>
      <c r="B27" s="6" t="s">
        <v>43</v>
      </c>
      <c r="C27" s="6" t="s">
        <v>31</v>
      </c>
      <c r="D27" s="6" t="s">
        <v>42</v>
      </c>
      <c r="E27" s="4" t="str">
        <f t="shared" si="0"/>
        <v>主桁（RC）その他補修</v>
      </c>
    </row>
    <row r="28" spans="1:5" ht="15" customHeight="1" x14ac:dyDescent="0.15">
      <c r="A28" s="5">
        <v>27</v>
      </c>
      <c r="B28" s="6" t="s">
        <v>44</v>
      </c>
      <c r="C28" s="6" t="s">
        <v>45</v>
      </c>
      <c r="D28" s="6"/>
      <c r="E28" s="4" t="str">
        <f t="shared" si="0"/>
        <v>上部工二次部材（横桁、対傾構等）交換</v>
      </c>
    </row>
    <row r="29" spans="1:5" ht="15" customHeight="1" x14ac:dyDescent="0.15">
      <c r="A29" s="5">
        <v>28</v>
      </c>
      <c r="B29" s="6" t="s">
        <v>44</v>
      </c>
      <c r="C29" s="6" t="s">
        <v>35</v>
      </c>
      <c r="D29" s="6" t="s">
        <v>46</v>
      </c>
      <c r="E29" s="4" t="str">
        <f t="shared" si="0"/>
        <v>上部工二次部材（横桁、対傾構等）補修</v>
      </c>
    </row>
    <row r="30" spans="1:5" ht="15" customHeight="1" x14ac:dyDescent="0.15">
      <c r="A30" s="5">
        <v>29</v>
      </c>
      <c r="B30" s="6" t="s">
        <v>47</v>
      </c>
      <c r="C30" s="6" t="s">
        <v>20</v>
      </c>
      <c r="D30" s="6"/>
      <c r="E30" s="4" t="str">
        <f t="shared" si="0"/>
        <v>下部工ひび割れ注入</v>
      </c>
    </row>
    <row r="31" spans="1:5" ht="15" customHeight="1" x14ac:dyDescent="0.15">
      <c r="A31" s="5">
        <v>30</v>
      </c>
      <c r="B31" s="6" t="s">
        <v>47</v>
      </c>
      <c r="C31" s="6" t="s">
        <v>21</v>
      </c>
      <c r="D31" s="6"/>
      <c r="E31" s="4" t="str">
        <f t="shared" si="0"/>
        <v>下部工断面補修</v>
      </c>
    </row>
    <row r="32" spans="1:5" ht="15" customHeight="1" x14ac:dyDescent="0.15">
      <c r="A32" s="5">
        <v>31</v>
      </c>
      <c r="B32" s="6" t="s">
        <v>47</v>
      </c>
      <c r="C32" s="6" t="s">
        <v>48</v>
      </c>
      <c r="D32" s="6"/>
      <c r="E32" s="4" t="str">
        <f t="shared" si="0"/>
        <v>下部工根固め工</v>
      </c>
    </row>
    <row r="33" spans="1:5" ht="15" customHeight="1" x14ac:dyDescent="0.15">
      <c r="A33" s="5">
        <v>32</v>
      </c>
      <c r="B33" s="6" t="s">
        <v>47</v>
      </c>
      <c r="C33" s="6" t="s">
        <v>28</v>
      </c>
      <c r="D33" s="6" t="s">
        <v>29</v>
      </c>
      <c r="E33" s="4" t="str">
        <f t="shared" si="0"/>
        <v>下部工表面保護</v>
      </c>
    </row>
    <row r="34" spans="1:5" ht="15" customHeight="1" x14ac:dyDescent="0.15">
      <c r="A34" s="5">
        <v>33</v>
      </c>
      <c r="B34" s="6" t="s">
        <v>47</v>
      </c>
      <c r="C34" s="6" t="s">
        <v>49</v>
      </c>
      <c r="D34" s="6" t="s">
        <v>50</v>
      </c>
      <c r="E34" s="4" t="str">
        <f t="shared" si="0"/>
        <v>下部工耐震補強</v>
      </c>
    </row>
    <row r="35" spans="1:5" ht="15" customHeight="1" x14ac:dyDescent="0.15">
      <c r="A35" s="5">
        <v>34</v>
      </c>
      <c r="B35" s="6" t="s">
        <v>51</v>
      </c>
      <c r="C35" s="6" t="s">
        <v>34</v>
      </c>
      <c r="D35" s="6"/>
      <c r="E35" s="4" t="str">
        <f t="shared" si="0"/>
        <v>支承金属溶射</v>
      </c>
    </row>
    <row r="36" spans="1:5" ht="15" customHeight="1" x14ac:dyDescent="0.15">
      <c r="A36" s="5">
        <v>35</v>
      </c>
      <c r="B36" s="6" t="s">
        <v>51</v>
      </c>
      <c r="C36" s="6" t="s">
        <v>33</v>
      </c>
      <c r="D36" s="6"/>
      <c r="E36" s="4" t="str">
        <f t="shared" si="0"/>
        <v>支承再塗装</v>
      </c>
    </row>
    <row r="37" spans="1:5" ht="15" customHeight="1" x14ac:dyDescent="0.15">
      <c r="A37" s="5">
        <v>36</v>
      </c>
      <c r="B37" s="6" t="s">
        <v>51</v>
      </c>
      <c r="C37" s="6" t="s">
        <v>35</v>
      </c>
      <c r="D37" s="6" t="s">
        <v>52</v>
      </c>
      <c r="E37" s="4" t="str">
        <f t="shared" si="0"/>
        <v>支承補修</v>
      </c>
    </row>
    <row r="38" spans="1:5" ht="15" customHeight="1" x14ac:dyDescent="0.15">
      <c r="A38" s="5">
        <v>37</v>
      </c>
      <c r="B38" s="6" t="s">
        <v>51</v>
      </c>
      <c r="C38" s="6" t="s">
        <v>45</v>
      </c>
      <c r="D38" s="6"/>
      <c r="E38" s="4" t="str">
        <f t="shared" si="0"/>
        <v>支承交換</v>
      </c>
    </row>
    <row r="39" spans="1:5" ht="15" customHeight="1" x14ac:dyDescent="0.15">
      <c r="A39" s="5">
        <v>38</v>
      </c>
      <c r="B39" s="6" t="s">
        <v>53</v>
      </c>
      <c r="C39" s="6" t="s">
        <v>45</v>
      </c>
      <c r="D39" s="6"/>
      <c r="E39" s="4" t="str">
        <f t="shared" si="0"/>
        <v>防護柵・高欄交換</v>
      </c>
    </row>
    <row r="40" spans="1:5" ht="15" customHeight="1" x14ac:dyDescent="0.15">
      <c r="A40" s="5">
        <v>39</v>
      </c>
      <c r="B40" s="6" t="s">
        <v>53</v>
      </c>
      <c r="C40" s="6" t="s">
        <v>33</v>
      </c>
      <c r="D40" s="6"/>
      <c r="E40" s="4" t="str">
        <f t="shared" si="0"/>
        <v>防護柵・高欄再塗装</v>
      </c>
    </row>
    <row r="41" spans="1:5" ht="15" customHeight="1" x14ac:dyDescent="0.15">
      <c r="A41" s="5">
        <v>40</v>
      </c>
      <c r="B41" s="6" t="s">
        <v>53</v>
      </c>
      <c r="C41" s="6" t="s">
        <v>31</v>
      </c>
      <c r="D41" s="6"/>
      <c r="E41" s="4" t="str">
        <f t="shared" si="0"/>
        <v>防護柵・高欄その他補修</v>
      </c>
    </row>
    <row r="42" spans="1:5" ht="15" customHeight="1" x14ac:dyDescent="0.15">
      <c r="A42" s="5">
        <v>41</v>
      </c>
      <c r="B42" s="6" t="s">
        <v>54</v>
      </c>
      <c r="C42" s="6" t="s">
        <v>45</v>
      </c>
      <c r="D42" s="6"/>
      <c r="E42" s="4" t="str">
        <f t="shared" si="0"/>
        <v>照明灯交換</v>
      </c>
    </row>
    <row r="43" spans="1:5" ht="15" customHeight="1" x14ac:dyDescent="0.15">
      <c r="A43" s="5">
        <v>42</v>
      </c>
      <c r="B43" s="6" t="s">
        <v>54</v>
      </c>
      <c r="C43" s="6" t="s">
        <v>35</v>
      </c>
      <c r="D43" s="6" t="s">
        <v>55</v>
      </c>
      <c r="E43" s="4" t="str">
        <f t="shared" si="0"/>
        <v>照明灯補修</v>
      </c>
    </row>
    <row r="44" spans="1:5" ht="15" customHeight="1" x14ac:dyDescent="0.15">
      <c r="A44" s="5">
        <v>43</v>
      </c>
      <c r="B44" s="6" t="s">
        <v>56</v>
      </c>
      <c r="C44" s="6" t="s">
        <v>22</v>
      </c>
      <c r="D44" s="6"/>
      <c r="E44" s="4" t="str">
        <f t="shared" si="0"/>
        <v>地覆打ち換え</v>
      </c>
    </row>
    <row r="45" spans="1:5" ht="15" customHeight="1" x14ac:dyDescent="0.15">
      <c r="A45" s="5">
        <v>44</v>
      </c>
      <c r="B45" s="6" t="s">
        <v>56</v>
      </c>
      <c r="C45" s="6" t="s">
        <v>35</v>
      </c>
      <c r="D45" s="6" t="s">
        <v>57</v>
      </c>
      <c r="E45" s="4" t="str">
        <f t="shared" si="0"/>
        <v>地覆補修</v>
      </c>
    </row>
    <row r="46" spans="1:5" ht="15" customHeight="1" x14ac:dyDescent="0.15">
      <c r="A46" s="5">
        <v>45</v>
      </c>
      <c r="B46" s="6" t="s">
        <v>56</v>
      </c>
      <c r="C46" s="6" t="s">
        <v>28</v>
      </c>
      <c r="D46" s="6" t="s">
        <v>29</v>
      </c>
      <c r="E46" s="4" t="str">
        <f t="shared" si="0"/>
        <v>地覆表面保護</v>
      </c>
    </row>
    <row r="47" spans="1:5" ht="15" customHeight="1" x14ac:dyDescent="0.15">
      <c r="A47" s="5">
        <v>46</v>
      </c>
      <c r="B47" s="6" t="s">
        <v>58</v>
      </c>
      <c r="C47" s="6" t="s">
        <v>22</v>
      </c>
      <c r="D47" s="6" t="s">
        <v>59</v>
      </c>
      <c r="E47" s="4" t="str">
        <f t="shared" si="0"/>
        <v>橋面舗装打ち換え</v>
      </c>
    </row>
    <row r="48" spans="1:5" ht="15" customHeight="1" x14ac:dyDescent="0.15">
      <c r="A48" s="5">
        <v>47</v>
      </c>
      <c r="B48" s="6" t="s">
        <v>58</v>
      </c>
      <c r="C48" s="6" t="s">
        <v>35</v>
      </c>
      <c r="D48" s="6" t="s">
        <v>60</v>
      </c>
      <c r="E48" s="4" t="str">
        <f t="shared" si="0"/>
        <v>橋面舗装補修</v>
      </c>
    </row>
    <row r="49" spans="1:5" ht="15" customHeight="1" x14ac:dyDescent="0.15">
      <c r="A49" s="5">
        <v>48</v>
      </c>
      <c r="B49" s="6" t="s">
        <v>61</v>
      </c>
      <c r="C49" s="6" t="s">
        <v>45</v>
      </c>
      <c r="D49" s="6"/>
      <c r="E49" s="4" t="str">
        <f t="shared" si="0"/>
        <v>伸縮装置交換</v>
      </c>
    </row>
    <row r="50" spans="1:5" ht="15" customHeight="1" x14ac:dyDescent="0.15">
      <c r="A50" s="5">
        <v>49</v>
      </c>
      <c r="B50" s="6" t="s">
        <v>61</v>
      </c>
      <c r="C50" s="6" t="s">
        <v>62</v>
      </c>
      <c r="D50" s="6"/>
      <c r="E50" s="4" t="str">
        <f t="shared" si="0"/>
        <v>伸縮装置非排水化(後付部材)</v>
      </c>
    </row>
    <row r="51" spans="1:5" ht="15" customHeight="1" x14ac:dyDescent="0.15">
      <c r="A51" s="5">
        <v>50</v>
      </c>
      <c r="B51" s="6" t="s">
        <v>61</v>
      </c>
      <c r="C51" s="6" t="s">
        <v>63</v>
      </c>
      <c r="D51" s="6"/>
      <c r="E51" s="4" t="str">
        <f t="shared" si="0"/>
        <v>伸縮装置非排水化(防水シート対応)</v>
      </c>
    </row>
    <row r="52" spans="1:5" ht="15" customHeight="1" x14ac:dyDescent="0.15">
      <c r="A52" s="5">
        <v>51</v>
      </c>
      <c r="B52" s="6" t="s">
        <v>61</v>
      </c>
      <c r="C52" s="6" t="s">
        <v>35</v>
      </c>
      <c r="D52" s="6"/>
      <c r="E52" s="4" t="str">
        <f t="shared" si="0"/>
        <v>伸縮装置補修</v>
      </c>
    </row>
    <row r="53" spans="1:5" ht="15" customHeight="1" x14ac:dyDescent="0.15">
      <c r="A53" s="5">
        <v>52</v>
      </c>
      <c r="B53" s="6" t="s">
        <v>64</v>
      </c>
      <c r="C53" s="6" t="s">
        <v>45</v>
      </c>
      <c r="D53" s="6"/>
      <c r="E53" s="4" t="str">
        <f t="shared" si="0"/>
        <v>縦ジョイント（目地）交換</v>
      </c>
    </row>
    <row r="54" spans="1:5" ht="15" customHeight="1" x14ac:dyDescent="0.15">
      <c r="A54" s="5">
        <v>53</v>
      </c>
      <c r="B54" s="6" t="s">
        <v>64</v>
      </c>
      <c r="C54" s="6" t="s">
        <v>65</v>
      </c>
      <c r="D54" s="6"/>
      <c r="E54" s="4" t="str">
        <f t="shared" si="0"/>
        <v>縦ジョイント（目地）非排水化</v>
      </c>
    </row>
    <row r="55" spans="1:5" ht="15" customHeight="1" x14ac:dyDescent="0.15">
      <c r="A55" s="5">
        <v>54</v>
      </c>
      <c r="B55" s="6" t="s">
        <v>64</v>
      </c>
      <c r="C55" s="6" t="s">
        <v>35</v>
      </c>
      <c r="D55" s="6"/>
      <c r="E55" s="4" t="str">
        <f t="shared" si="0"/>
        <v>縦ジョイント（目地）補修</v>
      </c>
    </row>
    <row r="56" spans="1:5" ht="15" customHeight="1" x14ac:dyDescent="0.15">
      <c r="A56" s="5">
        <v>55</v>
      </c>
      <c r="B56" s="6" t="s">
        <v>66</v>
      </c>
      <c r="C56" s="6" t="s">
        <v>45</v>
      </c>
      <c r="D56" s="6"/>
      <c r="E56" s="4" t="str">
        <f t="shared" si="0"/>
        <v>排水装置交換</v>
      </c>
    </row>
    <row r="57" spans="1:5" ht="15" customHeight="1" x14ac:dyDescent="0.15">
      <c r="A57" s="5">
        <v>56</v>
      </c>
      <c r="B57" s="6" t="s">
        <v>66</v>
      </c>
      <c r="C57" s="6" t="s">
        <v>35</v>
      </c>
      <c r="D57" s="6" t="s">
        <v>67</v>
      </c>
      <c r="E57" s="4" t="str">
        <f t="shared" si="0"/>
        <v>排水装置補修</v>
      </c>
    </row>
    <row r="58" spans="1:5" ht="15" customHeight="1" x14ac:dyDescent="0.15">
      <c r="A58" s="5">
        <v>57</v>
      </c>
      <c r="B58" s="6" t="s">
        <v>68</v>
      </c>
      <c r="C58" s="6" t="s">
        <v>69</v>
      </c>
      <c r="D58" s="6"/>
      <c r="E58" s="4" t="str">
        <f t="shared" si="0"/>
        <v>落橋防止システム新規設置</v>
      </c>
    </row>
    <row r="59" spans="1:5" ht="15" customHeight="1" x14ac:dyDescent="0.15">
      <c r="A59" s="5">
        <v>58</v>
      </c>
      <c r="B59" s="6" t="s">
        <v>68</v>
      </c>
      <c r="C59" s="6" t="s">
        <v>35</v>
      </c>
      <c r="D59" s="6" t="s">
        <v>67</v>
      </c>
      <c r="E59" s="4" t="str">
        <f t="shared" si="0"/>
        <v>落橋防止システム補修</v>
      </c>
    </row>
    <row r="60" spans="1:5" ht="15" customHeight="1" x14ac:dyDescent="0.15">
      <c r="A60" s="5">
        <v>59</v>
      </c>
      <c r="B60" s="6" t="s">
        <v>68</v>
      </c>
      <c r="C60" s="6" t="s">
        <v>45</v>
      </c>
      <c r="D60" s="6"/>
      <c r="E60" s="4" t="str">
        <f t="shared" si="0"/>
        <v>落橋防止システム交換</v>
      </c>
    </row>
    <row r="61" spans="1:5" ht="15" customHeight="1" x14ac:dyDescent="0.15">
      <c r="A61" s="5">
        <v>60</v>
      </c>
      <c r="B61" s="6" t="s">
        <v>70</v>
      </c>
      <c r="C61" s="6" t="s">
        <v>71</v>
      </c>
      <c r="D61" s="6"/>
      <c r="E61" s="4" t="str">
        <f t="shared" si="0"/>
        <v>(電気化学的補修)脱塩工法</v>
      </c>
    </row>
    <row r="62" spans="1:5" ht="15" customHeight="1" x14ac:dyDescent="0.15">
      <c r="A62" s="5">
        <v>61</v>
      </c>
      <c r="B62" s="6" t="s">
        <v>70</v>
      </c>
      <c r="C62" s="6" t="s">
        <v>72</v>
      </c>
      <c r="D62" s="6"/>
      <c r="E62" s="4" t="str">
        <f t="shared" si="0"/>
        <v>(電気化学的補修)再アルカリ工法</v>
      </c>
    </row>
    <row r="63" spans="1:5" ht="15" customHeight="1" x14ac:dyDescent="0.15">
      <c r="A63" s="5">
        <v>62</v>
      </c>
      <c r="B63" s="6" t="s">
        <v>70</v>
      </c>
      <c r="C63" s="6" t="s">
        <v>73</v>
      </c>
      <c r="D63" s="6"/>
      <c r="E63" s="4" t="str">
        <f t="shared" si="0"/>
        <v>(電気化学的補修)電気防食工法</v>
      </c>
    </row>
    <row r="64" spans="1:5" ht="15" customHeight="1" x14ac:dyDescent="0.15">
      <c r="A64" s="5">
        <v>63</v>
      </c>
      <c r="B64" s="6" t="s">
        <v>74</v>
      </c>
      <c r="C64" s="6"/>
      <c r="D64" s="6"/>
      <c r="E64" s="4" t="str">
        <f t="shared" si="0"/>
        <v>拡幅</v>
      </c>
    </row>
    <row r="65" spans="1:5" ht="15" customHeight="1" x14ac:dyDescent="0.15">
      <c r="A65" s="5">
        <v>64</v>
      </c>
      <c r="B65" s="6" t="s">
        <v>75</v>
      </c>
      <c r="C65" s="6"/>
      <c r="D65" s="6"/>
      <c r="E65" s="4" t="str">
        <f t="shared" si="0"/>
        <v>上部工交換</v>
      </c>
    </row>
    <row r="66" spans="1:5" ht="15" customHeight="1" x14ac:dyDescent="0.15">
      <c r="A66" s="5">
        <v>65</v>
      </c>
      <c r="B66" s="6" t="s">
        <v>7</v>
      </c>
      <c r="C66" s="6"/>
      <c r="D66" s="6" t="s">
        <v>76</v>
      </c>
      <c r="E66" s="4" t="str">
        <f t="shared" si="0"/>
        <v>その他</v>
      </c>
    </row>
    <row r="68" spans="1:5" ht="15" customHeight="1" x14ac:dyDescent="0.15">
      <c r="A68" s="126" t="s">
        <v>77</v>
      </c>
      <c r="B68" s="126"/>
      <c r="C68" s="126"/>
      <c r="D68" s="126"/>
    </row>
    <row r="69" spans="1:5" ht="15" customHeight="1" x14ac:dyDescent="0.15">
      <c r="A69" s="127" t="s">
        <v>78</v>
      </c>
      <c r="B69" s="127"/>
      <c r="C69" s="127"/>
      <c r="D69" s="127"/>
    </row>
  </sheetData>
  <mergeCells count="2">
    <mergeCell ref="A68:D68"/>
    <mergeCell ref="A69:D69"/>
  </mergeCells>
  <phoneticPr fontId="4"/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調書</vt:lpstr>
      <vt:lpstr>写真1</vt:lpstr>
      <vt:lpstr>写真2</vt:lpstr>
      <vt:lpstr>LIST（工事内容）</vt:lpstr>
      <vt:lpstr>'LIST（工事内容）'!Print_Area</vt:lpstr>
      <vt:lpstr>調書!Print_Area</vt:lpstr>
    </vt:vector>
  </TitlesOfParts>
  <Company>山形県庁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tanakaatsusi</dc:creator>
  <cp:lastModifiedBy>user</cp:lastModifiedBy>
  <cp:lastPrinted>2018-03-12T02:56:10Z</cp:lastPrinted>
  <dcterms:created xsi:type="dcterms:W3CDTF">2016-11-13T06:53:44Z</dcterms:created>
  <dcterms:modified xsi:type="dcterms:W3CDTF">2020-03-26T04:21:04Z</dcterms:modified>
</cp:coreProperties>
</file>