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特別支援学校" sheetId="1" r:id="rId1"/>
  </sheets>
  <definedNames>
    <definedName name="_xlnm.Print_Area" localSheetId="0">特別支援学校!$A$1:$AJ$95</definedName>
    <definedName name="_xlnm.Print_Titles" localSheetId="0">特別支援学校!$1:$5</definedName>
  </definedNames>
  <calcPr calcId="145621"/>
</workbook>
</file>

<file path=xl/calcChain.xml><?xml version="1.0" encoding="utf-8"?>
<calcChain xmlns="http://schemas.openxmlformats.org/spreadsheetml/2006/main">
  <c r="AI83" i="1" l="1"/>
  <c r="AH83" i="1"/>
  <c r="AJ83" i="1" s="1"/>
  <c r="AJ82" i="1"/>
  <c r="AI82" i="1"/>
  <c r="AH82" i="1"/>
  <c r="AI81" i="1"/>
  <c r="U81" i="1"/>
  <c r="AI79" i="1"/>
  <c r="AJ79" i="1" s="1"/>
  <c r="AH79" i="1"/>
  <c r="AI77" i="1"/>
  <c r="AH77" i="1"/>
  <c r="AJ77" i="1" s="1"/>
  <c r="AI76" i="1"/>
  <c r="AH76" i="1"/>
  <c r="AJ76" i="1" s="1"/>
  <c r="AJ75" i="1"/>
  <c r="AI75" i="1"/>
  <c r="AH75" i="1"/>
  <c r="AI74" i="1"/>
  <c r="U74" i="1"/>
  <c r="AI72" i="1"/>
  <c r="AJ72" i="1" s="1"/>
  <c r="AH72" i="1"/>
  <c r="AI70" i="1"/>
  <c r="AH70" i="1"/>
  <c r="AJ70" i="1" s="1"/>
  <c r="AI68" i="1"/>
  <c r="AH68" i="1"/>
  <c r="AJ68" i="1" s="1"/>
  <c r="AJ67" i="1"/>
  <c r="AI67" i="1"/>
  <c r="AH67" i="1"/>
  <c r="AI66" i="1"/>
  <c r="AI65" i="1" s="1"/>
  <c r="AH66" i="1"/>
  <c r="AH65" i="1"/>
  <c r="U65" i="1"/>
  <c r="AI62" i="1"/>
  <c r="AH62" i="1"/>
  <c r="AJ62" i="1" s="1"/>
  <c r="AI60" i="1"/>
  <c r="AH60" i="1"/>
  <c r="AJ60" i="1" s="1"/>
  <c r="AJ59" i="1"/>
  <c r="AI59" i="1"/>
  <c r="AH59" i="1"/>
  <c r="AI58" i="1"/>
  <c r="AH58" i="1"/>
  <c r="AH57" i="1" s="1"/>
  <c r="U57" i="1"/>
  <c r="AI55" i="1"/>
  <c r="AH55" i="1"/>
  <c r="AJ55" i="1" s="1"/>
  <c r="AI54" i="1"/>
  <c r="AH54" i="1"/>
  <c r="AJ54" i="1" s="1"/>
  <c r="AJ53" i="1"/>
  <c r="AI53" i="1"/>
  <c r="AH53" i="1"/>
  <c r="AI52" i="1"/>
  <c r="U52" i="1"/>
  <c r="AI50" i="1"/>
  <c r="AJ50" i="1" s="1"/>
  <c r="AH50" i="1"/>
  <c r="AI48" i="1"/>
  <c r="AI46" i="1" s="1"/>
  <c r="AH48" i="1"/>
  <c r="AJ48" i="1" s="1"/>
  <c r="AI47" i="1"/>
  <c r="AH47" i="1"/>
  <c r="AJ47" i="1" s="1"/>
  <c r="U46" i="1"/>
  <c r="AJ44" i="1"/>
  <c r="AI44" i="1"/>
  <c r="AH44" i="1"/>
  <c r="AI43" i="1"/>
  <c r="AJ43" i="1" s="1"/>
  <c r="AH43" i="1"/>
  <c r="AI42" i="1"/>
  <c r="AI41" i="1" s="1"/>
  <c r="AH42" i="1"/>
  <c r="AJ42" i="1" s="1"/>
  <c r="U41" i="1"/>
  <c r="AI39" i="1"/>
  <c r="AH39" i="1"/>
  <c r="AJ39" i="1" s="1"/>
  <c r="AJ38" i="1"/>
  <c r="AI38" i="1"/>
  <c r="AH38" i="1"/>
  <c r="AI37" i="1"/>
  <c r="AJ37" i="1" s="1"/>
  <c r="AH37" i="1"/>
  <c r="AI36" i="1"/>
  <c r="AI35" i="1" s="1"/>
  <c r="AH36" i="1"/>
  <c r="AH35" i="1" s="1"/>
  <c r="AJ35" i="1" s="1"/>
  <c r="U35" i="1"/>
  <c r="AI32" i="1"/>
  <c r="AH32" i="1"/>
  <c r="AJ32" i="1" s="1"/>
  <c r="AJ30" i="1"/>
  <c r="AI30" i="1"/>
  <c r="AH30" i="1"/>
  <c r="AI29" i="1"/>
  <c r="AJ29" i="1" s="1"/>
  <c r="AH29" i="1"/>
  <c r="AI28" i="1"/>
  <c r="AI27" i="1" s="1"/>
  <c r="AH28" i="1"/>
  <c r="AJ28" i="1" s="1"/>
  <c r="U27" i="1"/>
  <c r="AI25" i="1"/>
  <c r="AH25" i="1"/>
  <c r="AJ25" i="1" s="1"/>
  <c r="AJ24" i="1"/>
  <c r="AI24" i="1"/>
  <c r="AH24" i="1"/>
  <c r="AI23" i="1"/>
  <c r="AH23" i="1"/>
  <c r="AI22" i="1"/>
  <c r="AH22" i="1"/>
  <c r="U21" i="1"/>
  <c r="AI19" i="1"/>
  <c r="AH19" i="1"/>
  <c r="AJ19" i="1" s="1"/>
  <c r="AJ18" i="1"/>
  <c r="AI18" i="1"/>
  <c r="AH18" i="1"/>
  <c r="AI17" i="1"/>
  <c r="AJ17" i="1" s="1"/>
  <c r="AH17" i="1"/>
  <c r="AI16" i="1"/>
  <c r="AI14" i="1" s="1"/>
  <c r="AH16" i="1"/>
  <c r="AJ16" i="1" s="1"/>
  <c r="AI15" i="1"/>
  <c r="AH15" i="1"/>
  <c r="AJ15" i="1" s="1"/>
  <c r="U14" i="1"/>
  <c r="AJ12" i="1"/>
  <c r="AI12" i="1"/>
  <c r="AH12" i="1"/>
  <c r="AI11" i="1"/>
  <c r="AJ11" i="1" s="1"/>
  <c r="AH11" i="1"/>
  <c r="AI10" i="1"/>
  <c r="AI7" i="1" s="1"/>
  <c r="AH10" i="1"/>
  <c r="AJ10" i="1" s="1"/>
  <c r="AI9" i="1"/>
  <c r="AH9" i="1"/>
  <c r="AJ9" i="1" s="1"/>
  <c r="AI8" i="1"/>
  <c r="Z8" i="1"/>
  <c r="AH8" i="1" s="1"/>
  <c r="U7" i="1"/>
  <c r="AJ58" i="1" l="1"/>
  <c r="AI21" i="1"/>
  <c r="AJ23" i="1"/>
  <c r="AH21" i="1"/>
  <c r="AJ8" i="1"/>
  <c r="AH7" i="1"/>
  <c r="AJ7" i="1" s="1"/>
  <c r="AJ65" i="1"/>
  <c r="AJ57" i="1"/>
  <c r="AH27" i="1"/>
  <c r="AJ27" i="1" s="1"/>
  <c r="AH41" i="1"/>
  <c r="AJ41" i="1" s="1"/>
  <c r="AI57" i="1"/>
  <c r="AJ66" i="1"/>
  <c r="AH14" i="1"/>
  <c r="AJ14" i="1" s="1"/>
  <c r="AJ22" i="1"/>
  <c r="AJ36" i="1"/>
  <c r="AH46" i="1"/>
  <c r="AJ46" i="1" s="1"/>
  <c r="AH52" i="1"/>
  <c r="AJ52" i="1" s="1"/>
  <c r="AH74" i="1"/>
  <c r="AJ74" i="1" s="1"/>
  <c r="AH81" i="1"/>
  <c r="AJ81" i="1" s="1"/>
  <c r="AJ21" i="1" l="1"/>
</calcChain>
</file>

<file path=xl/sharedStrings.xml><?xml version="1.0" encoding="utf-8"?>
<sst xmlns="http://schemas.openxmlformats.org/spreadsheetml/2006/main" count="307" uniqueCount="170">
  <si>
    <t xml:space="preserve">   県　　立</t>
  </si>
  <si>
    <t>番</t>
  </si>
  <si>
    <t>学校</t>
  </si>
  <si>
    <t>校</t>
  </si>
  <si>
    <t>教</t>
  </si>
  <si>
    <t>主</t>
    <rPh sb="0" eb="1">
      <t>シュ</t>
    </rPh>
    <phoneticPr fontId="3"/>
  </si>
  <si>
    <t>助</t>
  </si>
  <si>
    <t>養</t>
  </si>
  <si>
    <t>講</t>
  </si>
  <si>
    <t>事</t>
  </si>
  <si>
    <t>寄 　</t>
    <rPh sb="0" eb="1">
      <t>ヤドリキ</t>
    </rPh>
    <phoneticPr fontId="3"/>
  </si>
  <si>
    <t>栄</t>
  </si>
  <si>
    <t>実</t>
  </si>
  <si>
    <t>学</t>
  </si>
  <si>
    <t xml:space="preserve">    １年</t>
    <phoneticPr fontId="3"/>
  </si>
  <si>
    <t xml:space="preserve">    ２年</t>
    <phoneticPr fontId="3"/>
  </si>
  <si>
    <t>　  ３年</t>
    <phoneticPr fontId="3"/>
  </si>
  <si>
    <t>　  ４年</t>
    <phoneticPr fontId="3"/>
  </si>
  <si>
    <t xml:space="preserve">    ５年</t>
    <phoneticPr fontId="3"/>
  </si>
  <si>
    <t xml:space="preserve">    ６年</t>
    <phoneticPr fontId="3"/>
  </si>
  <si>
    <t>　　　      計</t>
    <phoneticPr fontId="3"/>
  </si>
  <si>
    <t>調査</t>
  </si>
  <si>
    <t>学校名</t>
  </si>
  <si>
    <t>所在地</t>
  </si>
  <si>
    <t>郵便番号</t>
  </si>
  <si>
    <t>電話</t>
  </si>
  <si>
    <t>校長</t>
  </si>
  <si>
    <t>幹</t>
    <rPh sb="0" eb="1">
      <t>カン</t>
    </rPh>
    <phoneticPr fontId="3"/>
  </si>
  <si>
    <t>護</t>
  </si>
  <si>
    <t>計</t>
  </si>
  <si>
    <t>務</t>
  </si>
  <si>
    <t>宿指</t>
    <rPh sb="1" eb="2">
      <t>ユビ</t>
    </rPh>
    <phoneticPr fontId="3"/>
  </si>
  <si>
    <t>習</t>
  </si>
  <si>
    <t>部科</t>
  </si>
  <si>
    <t>級</t>
  </si>
  <si>
    <t xml:space="preserve">   (３歳)</t>
    <phoneticPr fontId="3"/>
  </si>
  <si>
    <t xml:space="preserve">   (４歳)</t>
    <phoneticPr fontId="3"/>
  </si>
  <si>
    <t xml:space="preserve">   (５歳)</t>
    <phoneticPr fontId="3"/>
  </si>
  <si>
    <t>番号</t>
  </si>
  <si>
    <t>教</t>
    <rPh sb="0" eb="1">
      <t>キョウ</t>
    </rPh>
    <phoneticPr fontId="3"/>
  </si>
  <si>
    <t>職</t>
  </si>
  <si>
    <t>舎導</t>
    <rPh sb="1" eb="2">
      <t>シルベ</t>
    </rPh>
    <phoneticPr fontId="3"/>
  </si>
  <si>
    <t>男</t>
  </si>
  <si>
    <t>女</t>
  </si>
  <si>
    <t>女</t>
    <phoneticPr fontId="3"/>
  </si>
  <si>
    <t xml:space="preserve"> 計</t>
  </si>
  <si>
    <t>号</t>
  </si>
  <si>
    <t>長</t>
  </si>
  <si>
    <t>頭</t>
  </si>
  <si>
    <t>諭</t>
    <rPh sb="0" eb="1">
      <t>ユ</t>
    </rPh>
    <phoneticPr fontId="3"/>
  </si>
  <si>
    <t>諭</t>
  </si>
  <si>
    <t>師</t>
  </si>
  <si>
    <t>員</t>
  </si>
  <si>
    <t>　 員</t>
    <rPh sb="2" eb="3">
      <t>イン</t>
    </rPh>
    <phoneticPr fontId="3"/>
  </si>
  <si>
    <t>手</t>
  </si>
  <si>
    <t>数</t>
    <rPh sb="0" eb="1">
      <t>スウ</t>
    </rPh>
    <phoneticPr fontId="3"/>
  </si>
  <si>
    <t>山形盲</t>
  </si>
  <si>
    <t>上山市金谷字金ヶ瀬1111</t>
  </si>
  <si>
    <t>999-3103</t>
  </si>
  <si>
    <t>023(672)4116</t>
  </si>
  <si>
    <t>荒井　裕之</t>
    <rPh sb="0" eb="2">
      <t>アライ</t>
    </rPh>
    <rPh sb="3" eb="5">
      <t>ヒロユキ</t>
    </rPh>
    <phoneticPr fontId="7"/>
  </si>
  <si>
    <t>幼稚</t>
    <rPh sb="0" eb="2">
      <t>ヨウチ</t>
    </rPh>
    <phoneticPr fontId="3"/>
  </si>
  <si>
    <t>小学</t>
  </si>
  <si>
    <t>-</t>
    <phoneticPr fontId="3"/>
  </si>
  <si>
    <t>中学</t>
  </si>
  <si>
    <t>高等本科</t>
  </si>
  <si>
    <t>高等専攻科</t>
  </si>
  <si>
    <t>山形聾</t>
  </si>
  <si>
    <t>山形市大字谷柏20</t>
    <rPh sb="3" eb="5">
      <t>オオアザ</t>
    </rPh>
    <phoneticPr fontId="3"/>
  </si>
  <si>
    <t>990-2314</t>
  </si>
  <si>
    <t>023(688)2316</t>
  </si>
  <si>
    <t>高橋　節子</t>
    <rPh sb="0" eb="2">
      <t>タカハシ</t>
    </rPh>
    <rPh sb="3" eb="5">
      <t>セツコ</t>
    </rPh>
    <phoneticPr fontId="7"/>
  </si>
  <si>
    <t>幼稚</t>
  </si>
  <si>
    <t>-</t>
    <phoneticPr fontId="3"/>
  </si>
  <si>
    <t>酒田特別支援</t>
    <rPh sb="0" eb="2">
      <t>サカタ</t>
    </rPh>
    <rPh sb="2" eb="4">
      <t>トクベツ</t>
    </rPh>
    <rPh sb="4" eb="6">
      <t>シエン</t>
    </rPh>
    <phoneticPr fontId="3"/>
  </si>
  <si>
    <t>酒田市宮海字新林307</t>
    <phoneticPr fontId="3"/>
  </si>
  <si>
    <t>998-0005</t>
  </si>
  <si>
    <t>0234(34)2019</t>
  </si>
  <si>
    <t>早川　隆</t>
    <rPh sb="0" eb="2">
      <t>ハヤカワ</t>
    </rPh>
    <rPh sb="3" eb="4">
      <t>タカシ</t>
    </rPh>
    <phoneticPr fontId="7"/>
  </si>
  <si>
    <t>山形養護</t>
  </si>
  <si>
    <t>山形市行才116</t>
  </si>
  <si>
    <t>990-0876</t>
  </si>
  <si>
    <t>023(684)5722</t>
  </si>
  <si>
    <t>石川　直人</t>
    <rPh sb="0" eb="2">
      <t>イシカワ</t>
    </rPh>
    <rPh sb="3" eb="5">
      <t>ナオト</t>
    </rPh>
    <phoneticPr fontId="7"/>
  </si>
  <si>
    <t>上山高等養護</t>
  </si>
  <si>
    <t>上山市宮脇600</t>
  </si>
  <si>
    <t>999-3201</t>
  </si>
  <si>
    <t>023(672)3936</t>
  </si>
  <si>
    <t>沓澤　聖</t>
    <rPh sb="0" eb="2">
      <t>クツザワ</t>
    </rPh>
    <rPh sb="3" eb="4">
      <t>セイ</t>
    </rPh>
    <phoneticPr fontId="7"/>
  </si>
  <si>
    <t>ゆきわり養護</t>
  </si>
  <si>
    <t>上山市河崎3-7-1</t>
  </si>
  <si>
    <t>999-3145</t>
  </si>
  <si>
    <t>023(673)5023</t>
  </si>
  <si>
    <t>佐藤　敦</t>
    <rPh sb="0" eb="2">
      <t>サトウ</t>
    </rPh>
    <rPh sb="3" eb="4">
      <t>アツシ</t>
    </rPh>
    <phoneticPr fontId="7"/>
  </si>
  <si>
    <t>米沢養護</t>
  </si>
  <si>
    <t>米沢市太田町4-1-102</t>
  </si>
  <si>
    <t>992-0035</t>
  </si>
  <si>
    <t>0238(38)610１</t>
  </si>
  <si>
    <t>大原　良紀</t>
    <rPh sb="0" eb="2">
      <t>オオハラ</t>
    </rPh>
    <rPh sb="3" eb="4">
      <t>イ</t>
    </rPh>
    <rPh sb="4" eb="5">
      <t>キ</t>
    </rPh>
    <phoneticPr fontId="3"/>
  </si>
  <si>
    <t>9924</t>
  </si>
  <si>
    <t>長井校</t>
  </si>
  <si>
    <t>長井市歌丸976</t>
    <phoneticPr fontId="3"/>
  </si>
  <si>
    <t>993-0034</t>
  </si>
  <si>
    <t>0238(88)5277</t>
  </si>
  <si>
    <t>中学</t>
    <rPh sb="0" eb="2">
      <t>チュウガク</t>
    </rPh>
    <phoneticPr fontId="3"/>
  </si>
  <si>
    <t>西置賜校</t>
    <rPh sb="0" eb="1">
      <t>ニシ</t>
    </rPh>
    <rPh sb="1" eb="2">
      <t>オ</t>
    </rPh>
    <rPh sb="3" eb="4">
      <t>アゼ</t>
    </rPh>
    <phoneticPr fontId="3"/>
  </si>
  <si>
    <t>長井市幸町9-17</t>
    <rPh sb="0" eb="3">
      <t>ナガイシ</t>
    </rPh>
    <rPh sb="3" eb="5">
      <t>サイワイマチ</t>
    </rPh>
    <phoneticPr fontId="3"/>
  </si>
  <si>
    <t>993-0051</t>
    <phoneticPr fontId="3"/>
  </si>
  <si>
    <t>0238(84)5520</t>
    <phoneticPr fontId="3"/>
  </si>
  <si>
    <t>新庄養護</t>
  </si>
  <si>
    <t>新庄市大字金沢字金沢山1894-4</t>
    <rPh sb="3" eb="5">
      <t>オオアザ</t>
    </rPh>
    <phoneticPr fontId="3"/>
  </si>
  <si>
    <t>996-0002</t>
  </si>
  <si>
    <t>0233(22)3042</t>
    <phoneticPr fontId="3"/>
  </si>
  <si>
    <t>五十嵐　隆夫</t>
    <rPh sb="0" eb="3">
      <t>イガラシ</t>
    </rPh>
    <rPh sb="4" eb="6">
      <t>タカオ</t>
    </rPh>
    <phoneticPr fontId="7"/>
  </si>
  <si>
    <t>鶴岡養護</t>
  </si>
  <si>
    <t>鶴岡市大塚町5-44</t>
  </si>
  <si>
    <t>997-0047</t>
  </si>
  <si>
    <t>0235(24)5995</t>
  </si>
  <si>
    <t>畑山　淳一</t>
    <rPh sb="0" eb="2">
      <t>ハタケヤマ</t>
    </rPh>
    <rPh sb="3" eb="5">
      <t>ジュンイチ</t>
    </rPh>
    <phoneticPr fontId="7"/>
  </si>
  <si>
    <t>鶴岡高等養護</t>
  </si>
  <si>
    <t>鶴岡市稲生1-20-33</t>
  </si>
  <si>
    <t>997-0834</t>
  </si>
  <si>
    <t>0235(22)0581</t>
  </si>
  <si>
    <t>高橋　真琴</t>
    <rPh sb="0" eb="2">
      <t>タカハシ</t>
    </rPh>
    <rPh sb="3" eb="5">
      <t>マコト</t>
    </rPh>
    <phoneticPr fontId="7"/>
  </si>
  <si>
    <t>村山特別支援</t>
    <rPh sb="0" eb="2">
      <t>ムラヤマ</t>
    </rPh>
    <rPh sb="2" eb="4">
      <t>トクベツ</t>
    </rPh>
    <rPh sb="4" eb="6">
      <t>シエン</t>
    </rPh>
    <phoneticPr fontId="3"/>
  </si>
  <si>
    <t xml:space="preserve">山形市大字谷柏元下谷柏43 </t>
    <rPh sb="3" eb="5">
      <t>オオアザ</t>
    </rPh>
    <rPh sb="5" eb="6">
      <t>タニ</t>
    </rPh>
    <rPh sb="6" eb="7">
      <t>カシワ</t>
    </rPh>
    <rPh sb="7" eb="8">
      <t>モト</t>
    </rPh>
    <rPh sb="8" eb="9">
      <t>シタ</t>
    </rPh>
    <rPh sb="9" eb="10">
      <t>タニ</t>
    </rPh>
    <rPh sb="10" eb="11">
      <t>カシワ</t>
    </rPh>
    <phoneticPr fontId="3"/>
  </si>
  <si>
    <t>023(688)2995</t>
  </si>
  <si>
    <t>三浦　祐一</t>
    <rPh sb="0" eb="2">
      <t>ミウラ</t>
    </rPh>
    <rPh sb="3" eb="5">
      <t>ユウイチ</t>
    </rPh>
    <phoneticPr fontId="3"/>
  </si>
  <si>
    <t>山形校</t>
  </si>
  <si>
    <t>山形市東原町1-1-9</t>
    <phoneticPr fontId="3"/>
  </si>
  <si>
    <t>990-0034</t>
  </si>
  <si>
    <t>023(625)1006</t>
  </si>
  <si>
    <t>天童校</t>
  </si>
  <si>
    <t>天童市貫津591</t>
    <rPh sb="3" eb="5">
      <t>ヌクヅ</t>
    </rPh>
    <phoneticPr fontId="3"/>
  </si>
  <si>
    <t>994-0022</t>
  </si>
  <si>
    <t>023(651)1612</t>
  </si>
  <si>
    <t>楯岡特別支援</t>
    <rPh sb="0" eb="2">
      <t>タテオカ</t>
    </rPh>
    <rPh sb="2" eb="4">
      <t>トクベツ</t>
    </rPh>
    <rPh sb="4" eb="6">
      <t>シエン</t>
    </rPh>
    <phoneticPr fontId="3"/>
  </si>
  <si>
    <t>村山市楯岡北町1-8-1</t>
    <rPh sb="0" eb="3">
      <t>ムラヤマシ</t>
    </rPh>
    <rPh sb="3" eb="5">
      <t>タテオカ</t>
    </rPh>
    <rPh sb="5" eb="7">
      <t>キタマチ</t>
    </rPh>
    <phoneticPr fontId="3"/>
  </si>
  <si>
    <t>995-0011</t>
  </si>
  <si>
    <t>0237(55)2994</t>
  </si>
  <si>
    <t>村形　緑</t>
    <rPh sb="0" eb="2">
      <t>ムラカタ</t>
    </rPh>
    <rPh sb="3" eb="4">
      <t>ミドリ</t>
    </rPh>
    <phoneticPr fontId="3"/>
  </si>
  <si>
    <t>9923</t>
  </si>
  <si>
    <t>寒河江校</t>
  </si>
  <si>
    <t>寒河江市大字米沢643-2</t>
    <phoneticPr fontId="3"/>
  </si>
  <si>
    <t>990-0525</t>
  </si>
  <si>
    <t>0237(83)2955</t>
  </si>
  <si>
    <t>9925</t>
    <phoneticPr fontId="3"/>
  </si>
  <si>
    <t>大江校</t>
    <rPh sb="0" eb="2">
      <t>オオエ</t>
    </rPh>
    <rPh sb="2" eb="3">
      <t>コウ</t>
    </rPh>
    <phoneticPr fontId="3"/>
  </si>
  <si>
    <t>大江町大字三郷丙1403-1</t>
    <rPh sb="0" eb="3">
      <t>オオエマチ</t>
    </rPh>
    <rPh sb="3" eb="5">
      <t>オオアザ</t>
    </rPh>
    <rPh sb="5" eb="7">
      <t>サンゴウ</t>
    </rPh>
    <rPh sb="7" eb="8">
      <t>ヘイ</t>
    </rPh>
    <phoneticPr fontId="3"/>
  </si>
  <si>
    <t>990-1111</t>
    <phoneticPr fontId="3"/>
  </si>
  <si>
    <t>0237(85)0722</t>
    <phoneticPr fontId="3"/>
  </si>
  <si>
    <t>高等本科</t>
    <rPh sb="0" eb="2">
      <t>コウトウ</t>
    </rPh>
    <rPh sb="2" eb="4">
      <t>ホンカ</t>
    </rPh>
    <phoneticPr fontId="3"/>
  </si>
  <si>
    <t xml:space="preserve">   国　　立</t>
  </si>
  <si>
    <t>番</t>
    <rPh sb="0" eb="1">
      <t>バン</t>
    </rPh>
    <phoneticPr fontId="3"/>
  </si>
  <si>
    <t xml:space="preserve">  　３年</t>
    <phoneticPr fontId="3"/>
  </si>
  <si>
    <t xml:space="preserve">  　４年</t>
    <phoneticPr fontId="3"/>
  </si>
  <si>
    <t xml:space="preserve">   　６年</t>
    <phoneticPr fontId="3"/>
  </si>
  <si>
    <t>　　　　　　計</t>
    <phoneticPr fontId="3"/>
  </si>
  <si>
    <t xml:space="preserve"> 女</t>
  </si>
  <si>
    <t>号</t>
    <rPh sb="0" eb="1">
      <t>ゴウ</t>
    </rPh>
    <phoneticPr fontId="3"/>
  </si>
  <si>
    <t>頭</t>
    <rPh sb="0" eb="1">
      <t>アタマ</t>
    </rPh>
    <phoneticPr fontId="3"/>
  </si>
  <si>
    <t>山形大学附属</t>
  </si>
  <si>
    <t>山形市飯田西3-2-55</t>
  </si>
  <si>
    <t>990-2331</t>
  </si>
  <si>
    <t>023(631)0918</t>
  </si>
  <si>
    <t>髙橋　幹則</t>
    <rPh sb="0" eb="2">
      <t>タカハシ</t>
    </rPh>
    <rPh sb="3" eb="4">
      <t>ミキ</t>
    </rPh>
    <rPh sb="4" eb="5">
      <t>ノリ</t>
    </rPh>
    <phoneticPr fontId="8"/>
  </si>
  <si>
    <t>特別支援</t>
    <phoneticPr fontId="8"/>
  </si>
  <si>
    <t>-</t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</si>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</sst>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\ ;&quot; -&quot;#,##0\ ;&quot; - &quot;;@\ "/>
    <numFmt numFmtId="177" formatCode="0_ "/>
    <numFmt numFmtId="178" formatCode="0\ "/>
    <numFmt numFmtId="179" formatCode="#,##0;\-#,##0;&quot;-&quot;"/>
  </numFmts>
  <fonts count="11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179" fontId="9" fillId="0" borderId="0" applyFill="0" applyBorder="0" applyAlignment="0"/>
    <xf numFmtId="0" fontId="10" fillId="0" borderId="18" applyNumberFormat="0" applyAlignment="0" applyProtection="0">
      <alignment horizontal="left" vertical="center"/>
    </xf>
    <xf numFmtId="0" fontId="10" fillId="0" borderId="19">
      <alignment horizontal="left" vertical="center"/>
    </xf>
    <xf numFmtId="0" fontId="7" fillId="0" borderId="0"/>
  </cellStyleXfs>
  <cellXfs count="205">
    <xf numFmtId="0" fontId="0" fillId="0" borderId="0" xfId="0"/>
    <xf numFmtId="0" fontId="2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shrinkToFit="1"/>
    </xf>
    <xf numFmtId="0" fontId="4" fillId="2" borderId="1" xfId="0" applyFont="1" applyFill="1" applyBorder="1" applyAlignment="1">
      <alignment horizontal="center" shrinkToFit="1"/>
    </xf>
    <xf numFmtId="0" fontId="4" fillId="0" borderId="1" xfId="0" applyFont="1" applyFill="1" applyBorder="1"/>
    <xf numFmtId="0" fontId="0" fillId="0" borderId="0" xfId="0" applyFont="1" applyFill="1"/>
    <xf numFmtId="0" fontId="0" fillId="2" borderId="0" xfId="0" applyFill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shrinkToFit="1"/>
    </xf>
    <xf numFmtId="0" fontId="4" fillId="0" borderId="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6" fillId="0" borderId="6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4" fillId="2" borderId="6" xfId="0" applyFont="1" applyFill="1" applyBorder="1"/>
    <xf numFmtId="0" fontId="4" fillId="2" borderId="6" xfId="0" applyFont="1" applyFill="1" applyBorder="1" applyAlignment="1">
      <alignment shrinkToFit="1"/>
    </xf>
    <xf numFmtId="0" fontId="4" fillId="2" borderId="7" xfId="0" applyFont="1" applyFill="1" applyBorder="1" applyAlignment="1">
      <alignment shrinkToFit="1"/>
    </xf>
    <xf numFmtId="0" fontId="4" fillId="2" borderId="8" xfId="0" applyFont="1" applyFill="1" applyBorder="1" applyAlignment="1">
      <alignment shrinkToFit="1"/>
    </xf>
    <xf numFmtId="0" fontId="4" fillId="2" borderId="6" xfId="0" applyFont="1" applyFill="1" applyBorder="1" applyAlignment="1">
      <alignment horizontal="center" shrinkToFit="1"/>
    </xf>
    <xf numFmtId="0" fontId="4" fillId="2" borderId="3" xfId="0" applyFont="1" applyFill="1" applyBorder="1"/>
    <xf numFmtId="0" fontId="4" fillId="2" borderId="5" xfId="0" applyFont="1" applyFill="1" applyBorder="1"/>
    <xf numFmtId="0" fontId="4" fillId="2" borderId="4" xfId="0" applyFont="1" applyFill="1" applyBorder="1"/>
    <xf numFmtId="0" fontId="4" fillId="2" borderId="7" xfId="0" applyNumberFormat="1" applyFont="1" applyFill="1" applyBorder="1"/>
    <xf numFmtId="0" fontId="4" fillId="2" borderId="3" xfId="0" applyNumberFormat="1" applyFont="1" applyFill="1" applyBorder="1"/>
    <xf numFmtId="0" fontId="4" fillId="2" borderId="5" xfId="0" applyNumberFormat="1" applyFont="1" applyFill="1" applyBorder="1"/>
    <xf numFmtId="0" fontId="4" fillId="2" borderId="4" xfId="0" applyNumberFormat="1" applyFont="1" applyFill="1" applyBorder="1"/>
    <xf numFmtId="0" fontId="4" fillId="2" borderId="0" xfId="0" applyNumberFormat="1" applyFont="1" applyFill="1" applyBorder="1"/>
    <xf numFmtId="0" fontId="4" fillId="2" borderId="8" xfId="0" applyNumberFormat="1" applyFont="1" applyFill="1" applyBorder="1"/>
    <xf numFmtId="0" fontId="0" fillId="0" borderId="0" xfId="0" applyFont="1" applyFill="1" applyBorder="1"/>
    <xf numFmtId="0" fontId="0" fillId="2" borderId="0" xfId="0" applyFill="1" applyBorder="1"/>
    <xf numFmtId="0" fontId="4" fillId="2" borderId="6" xfId="0" applyFont="1" applyFill="1" applyBorder="1" applyAlignment="1">
      <alignment horizontal="center"/>
    </xf>
    <xf numFmtId="0" fontId="4" fillId="2" borderId="6" xfId="0" applyNumberFormat="1" applyFont="1" applyFill="1" applyBorder="1"/>
    <xf numFmtId="0" fontId="2" fillId="2" borderId="6" xfId="0" applyFont="1" applyFill="1" applyBorder="1" applyAlignment="1">
      <alignment shrinkToFit="1"/>
    </xf>
    <xf numFmtId="49" fontId="4" fillId="2" borderId="6" xfId="0" applyNumberFormat="1" applyFont="1" applyFill="1" applyBorder="1" applyAlignment="1">
      <alignment horizontal="center" shrinkToFit="1"/>
    </xf>
    <xf numFmtId="41" fontId="4" fillId="2" borderId="7" xfId="0" applyNumberFormat="1" applyFont="1" applyFill="1" applyBorder="1"/>
    <xf numFmtId="41" fontId="4" fillId="2" borderId="0" xfId="0" applyNumberFormat="1" applyFont="1" applyFill="1" applyBorder="1"/>
    <xf numFmtId="41" fontId="4" fillId="2" borderId="8" xfId="0" applyNumberFormat="1" applyFont="1" applyFill="1" applyBorder="1"/>
    <xf numFmtId="0" fontId="4" fillId="2" borderId="12" xfId="0" applyNumberFormat="1" applyFont="1" applyFill="1" applyBorder="1"/>
    <xf numFmtId="41" fontId="4" fillId="2" borderId="13" xfId="0" applyNumberFormat="1" applyFont="1" applyFill="1" applyBorder="1"/>
    <xf numFmtId="49" fontId="4" fillId="2" borderId="6" xfId="0" applyNumberFormat="1" applyFont="1" applyFill="1" applyBorder="1"/>
    <xf numFmtId="41" fontId="4" fillId="2" borderId="0" xfId="0" applyNumberFormat="1" applyFont="1" applyFill="1"/>
    <xf numFmtId="41" fontId="4" fillId="2" borderId="0" xfId="0" applyNumberFormat="1" applyFont="1" applyFill="1" applyBorder="1" applyAlignment="1">
      <alignment horizontal="right"/>
    </xf>
    <xf numFmtId="0" fontId="4" fillId="2" borderId="0" xfId="1" applyFont="1" applyFill="1" applyAlignment="1">
      <alignment horizontal="center" shrinkToFit="1"/>
    </xf>
    <xf numFmtId="0" fontId="4" fillId="2" borderId="0" xfId="0" applyFont="1" applyFill="1" applyAlignment="1">
      <alignment horizontal="center" shrinkToFit="1"/>
    </xf>
    <xf numFmtId="0" fontId="4" fillId="2" borderId="6" xfId="1" applyFont="1" applyFill="1" applyBorder="1" applyAlignment="1">
      <alignment horizontal="center" shrinkToFit="1"/>
    </xf>
    <xf numFmtId="41" fontId="4" fillId="2" borderId="8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shrinkToFit="1"/>
    </xf>
    <xf numFmtId="0" fontId="4" fillId="2" borderId="7" xfId="0" applyFont="1" applyFill="1" applyBorder="1"/>
    <xf numFmtId="0" fontId="4" fillId="3" borderId="14" xfId="0" applyFont="1" applyFill="1" applyBorder="1" applyAlignment="1">
      <alignment horizontal="center"/>
    </xf>
    <xf numFmtId="0" fontId="4" fillId="2" borderId="14" xfId="0" applyNumberFormat="1" applyFont="1" applyFill="1" applyBorder="1" applyAlignment="1">
      <alignment horizontal="right"/>
    </xf>
    <xf numFmtId="0" fontId="4" fillId="2" borderId="14" xfId="0" applyFont="1" applyFill="1" applyBorder="1" applyAlignment="1">
      <alignment horizontal="center" shrinkToFit="1"/>
    </xf>
    <xf numFmtId="0" fontId="4" fillId="2" borderId="12" xfId="0" applyFont="1" applyFill="1" applyBorder="1" applyAlignment="1">
      <alignment shrinkToFit="1"/>
    </xf>
    <xf numFmtId="0" fontId="4" fillId="2" borderId="13" xfId="0" applyFont="1" applyFill="1" applyBorder="1" applyAlignment="1">
      <alignment shrinkToFit="1"/>
    </xf>
    <xf numFmtId="49" fontId="4" fillId="2" borderId="14" xfId="0" applyNumberFormat="1" applyFont="1" applyFill="1" applyBorder="1" applyAlignment="1">
      <alignment horizontal="center" shrinkToFit="1"/>
    </xf>
    <xf numFmtId="176" fontId="4" fillId="2" borderId="12" xfId="0" applyNumberFormat="1" applyFont="1" applyFill="1" applyBorder="1"/>
    <xf numFmtId="176" fontId="4" fillId="2" borderId="0" xfId="0" applyNumberFormat="1" applyFont="1" applyFill="1" applyBorder="1"/>
    <xf numFmtId="176" fontId="4" fillId="2" borderId="0" xfId="0" applyNumberFormat="1" applyFont="1" applyFill="1"/>
    <xf numFmtId="176" fontId="4" fillId="2" borderId="13" xfId="0" applyNumberFormat="1" applyFont="1" applyFill="1" applyBorder="1"/>
    <xf numFmtId="0" fontId="4" fillId="2" borderId="14" xfId="0" applyFont="1" applyFill="1" applyBorder="1"/>
    <xf numFmtId="0" fontId="4" fillId="2" borderId="0" xfId="1" applyFont="1" applyFill="1" applyBorder="1" applyAlignment="1">
      <alignment horizontal="center" shrinkToFit="1"/>
    </xf>
    <xf numFmtId="0" fontId="4" fillId="2" borderId="14" xfId="0" applyFont="1" applyFill="1" applyBorder="1" applyAlignment="1">
      <alignment horizontal="center"/>
    </xf>
    <xf numFmtId="49" fontId="4" fillId="2" borderId="14" xfId="0" applyNumberFormat="1" applyFont="1" applyFill="1" applyBorder="1"/>
    <xf numFmtId="0" fontId="2" fillId="2" borderId="14" xfId="0" applyFont="1" applyFill="1" applyBorder="1" applyAlignment="1">
      <alignment shrinkToFit="1"/>
    </xf>
    <xf numFmtId="0" fontId="4" fillId="2" borderId="11" xfId="0" applyFont="1" applyFill="1" applyBorder="1" applyAlignment="1">
      <alignment horizontal="center"/>
    </xf>
    <xf numFmtId="49" fontId="4" fillId="2" borderId="11" xfId="0" applyNumberFormat="1" applyFont="1" applyFill="1" applyBorder="1"/>
    <xf numFmtId="0" fontId="2" fillId="2" borderId="11" xfId="0" applyFont="1" applyFill="1" applyBorder="1" applyAlignment="1">
      <alignment shrinkToFit="1"/>
    </xf>
    <xf numFmtId="0" fontId="4" fillId="2" borderId="9" xfId="0" applyFont="1" applyFill="1" applyBorder="1" applyAlignment="1">
      <alignment shrinkToFit="1"/>
    </xf>
    <xf numFmtId="0" fontId="4" fillId="2" borderId="10" xfId="0" applyFont="1" applyFill="1" applyBorder="1" applyAlignment="1">
      <alignment shrinkToFit="1"/>
    </xf>
    <xf numFmtId="49" fontId="4" fillId="2" borderId="11" xfId="0" applyNumberFormat="1" applyFont="1" applyFill="1" applyBorder="1" applyAlignment="1">
      <alignment horizontal="center" shrinkToFit="1"/>
    </xf>
    <xf numFmtId="0" fontId="4" fillId="2" borderId="11" xfId="0" applyFont="1" applyFill="1" applyBorder="1" applyAlignment="1">
      <alignment horizontal="center" shrinkToFit="1"/>
    </xf>
    <xf numFmtId="41" fontId="4" fillId="2" borderId="9" xfId="0" applyNumberFormat="1" applyFont="1" applyFill="1" applyBorder="1"/>
    <xf numFmtId="41" fontId="4" fillId="2" borderId="1" xfId="0" applyNumberFormat="1" applyFont="1" applyFill="1" applyBorder="1"/>
    <xf numFmtId="41" fontId="4" fillId="2" borderId="10" xfId="0" applyNumberFormat="1" applyFont="1" applyFill="1" applyBorder="1"/>
    <xf numFmtId="0" fontId="4" fillId="2" borderId="11" xfId="0" applyFont="1" applyFill="1" applyBorder="1"/>
    <xf numFmtId="0" fontId="4" fillId="2" borderId="15" xfId="0" applyNumberFormat="1" applyFont="1" applyFill="1" applyBorder="1"/>
    <xf numFmtId="41" fontId="4" fillId="2" borderId="16" xfId="0" applyNumberFormat="1" applyFont="1" applyFill="1" applyBorder="1"/>
    <xf numFmtId="177" fontId="4" fillId="2" borderId="6" xfId="0" applyNumberFormat="1" applyFont="1" applyFill="1" applyBorder="1"/>
    <xf numFmtId="178" fontId="4" fillId="2" borderId="14" xfId="0" applyNumberFormat="1" applyFont="1" applyFill="1" applyBorder="1"/>
    <xf numFmtId="0" fontId="4" fillId="2" borderId="0" xfId="0" applyFont="1" applyFill="1" applyBorder="1" applyAlignment="1">
      <alignment horizontal="center" shrinkToFit="1"/>
    </xf>
    <xf numFmtId="49" fontId="4" fillId="2" borderId="14" xfId="0" applyNumberFormat="1" applyFont="1" applyFill="1" applyBorder="1" applyAlignment="1">
      <alignment horizontal="right"/>
    </xf>
    <xf numFmtId="49" fontId="4" fillId="2" borderId="0" xfId="0" applyNumberFormat="1" applyFont="1" applyFill="1" applyBorder="1" applyAlignment="1">
      <alignment horizontal="center" shrinkToFit="1"/>
    </xf>
    <xf numFmtId="0" fontId="4" fillId="2" borderId="17" xfId="0" applyFont="1" applyFill="1" applyBorder="1" applyAlignment="1">
      <alignment horizontal="center"/>
    </xf>
    <xf numFmtId="49" fontId="4" fillId="2" borderId="17" xfId="0" applyNumberFormat="1" applyFont="1" applyFill="1" applyBorder="1"/>
    <xf numFmtId="0" fontId="4" fillId="2" borderId="17" xfId="0" applyFont="1" applyFill="1" applyBorder="1" applyAlignment="1">
      <alignment horizontal="center" shrinkToFit="1"/>
    </xf>
    <xf numFmtId="0" fontId="4" fillId="2" borderId="15" xfId="0" applyFont="1" applyFill="1" applyBorder="1" applyAlignment="1">
      <alignment shrinkToFit="1"/>
    </xf>
    <xf numFmtId="0" fontId="4" fillId="2" borderId="16" xfId="0" applyFont="1" applyFill="1" applyBorder="1" applyAlignment="1">
      <alignment shrinkToFit="1"/>
    </xf>
    <xf numFmtId="176" fontId="4" fillId="2" borderId="15" xfId="0" applyNumberFormat="1" applyFont="1" applyFill="1" applyBorder="1"/>
    <xf numFmtId="176" fontId="4" fillId="2" borderId="1" xfId="0" applyNumberFormat="1" applyFont="1" applyFill="1" applyBorder="1"/>
    <xf numFmtId="176" fontId="4" fillId="2" borderId="16" xfId="0" applyNumberFormat="1" applyFont="1" applyFill="1" applyBorder="1"/>
    <xf numFmtId="0" fontId="4" fillId="2" borderId="17" xfId="0" applyFont="1" applyFill="1" applyBorder="1"/>
    <xf numFmtId="0" fontId="0" fillId="2" borderId="0" xfId="0" applyFont="1" applyFill="1"/>
    <xf numFmtId="0" fontId="0" fillId="2" borderId="0" xfId="0" applyFont="1" applyFill="1" applyAlignment="1">
      <alignment shrinkToFit="1"/>
    </xf>
    <xf numFmtId="0" fontId="0" fillId="2" borderId="0" xfId="0" applyFont="1" applyFill="1" applyAlignment="1">
      <alignment horizontal="center" shrinkToFit="1"/>
    </xf>
    <xf numFmtId="0" fontId="2" fillId="2" borderId="0" xfId="2" applyFont="1" applyFill="1" applyBorder="1" applyAlignment="1"/>
    <xf numFmtId="0" fontId="4" fillId="2" borderId="1" xfId="2" applyFont="1" applyFill="1" applyBorder="1" applyAlignment="1"/>
    <xf numFmtId="0" fontId="4" fillId="2" borderId="1" xfId="2" applyFont="1" applyFill="1" applyBorder="1" applyAlignment="1">
      <alignment shrinkToFit="1"/>
    </xf>
    <xf numFmtId="0" fontId="4" fillId="2" borderId="1" xfId="2" applyFont="1" applyFill="1" applyBorder="1" applyAlignment="1">
      <alignment horizontal="center" shrinkToFit="1"/>
    </xf>
    <xf numFmtId="0" fontId="1" fillId="0" borderId="0" xfId="2" applyFont="1" applyFill="1"/>
    <xf numFmtId="0" fontId="1" fillId="2" borderId="0" xfId="2" applyFill="1"/>
    <xf numFmtId="0" fontId="4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vertical="center" shrinkToFit="1"/>
    </xf>
    <xf numFmtId="0" fontId="4" fillId="2" borderId="3" xfId="2" applyFont="1" applyFill="1" applyBorder="1" applyAlignment="1">
      <alignment vertical="center" shrinkToFit="1"/>
    </xf>
    <xf numFmtId="0" fontId="4" fillId="2" borderId="4" xfId="2" applyFont="1" applyFill="1" applyBorder="1" applyAlignment="1">
      <alignment vertical="center" shrinkToFit="1"/>
    </xf>
    <xf numFmtId="0" fontId="4" fillId="2" borderId="2" xfId="2" applyFont="1" applyFill="1" applyBorder="1" applyAlignment="1">
      <alignment horizontal="center" vertical="center" shrinkToFit="1"/>
    </xf>
    <xf numFmtId="0" fontId="5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vertical="center"/>
    </xf>
    <xf numFmtId="0" fontId="4" fillId="2" borderId="3" xfId="2" applyFont="1" applyFill="1" applyBorder="1" applyAlignment="1">
      <alignment vertical="center"/>
    </xf>
    <xf numFmtId="0" fontId="4" fillId="2" borderId="4" xfId="2" applyFont="1" applyFill="1" applyBorder="1" applyAlignment="1">
      <alignment vertical="center"/>
    </xf>
    <xf numFmtId="0" fontId="4" fillId="2" borderId="0" xfId="2" applyFont="1" applyFill="1" applyAlignment="1">
      <alignment vertical="center"/>
    </xf>
    <xf numFmtId="0" fontId="4" fillId="2" borderId="5" xfId="2" applyFont="1" applyFill="1" applyBorder="1" applyAlignment="1">
      <alignment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left" vertical="center" shrinkToFit="1"/>
    </xf>
    <xf numFmtId="0" fontId="4" fillId="2" borderId="7" xfId="2" applyFont="1" applyFill="1" applyBorder="1" applyAlignment="1">
      <alignment vertical="center" shrinkToFit="1"/>
    </xf>
    <xf numFmtId="0" fontId="4" fillId="2" borderId="8" xfId="2" applyFont="1" applyFill="1" applyBorder="1" applyAlignment="1">
      <alignment shrinkToFit="1"/>
    </xf>
    <xf numFmtId="0" fontId="4" fillId="2" borderId="6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vertical="center"/>
    </xf>
    <xf numFmtId="0" fontId="4" fillId="2" borderId="10" xfId="2" applyFont="1" applyFill="1" applyBorder="1" applyAlignment="1">
      <alignment vertical="center"/>
    </xf>
    <xf numFmtId="0" fontId="4" fillId="2" borderId="1" xfId="2" applyFont="1" applyFill="1" applyBorder="1" applyAlignment="1">
      <alignment vertical="center"/>
    </xf>
    <xf numFmtId="0" fontId="4" fillId="2" borderId="7" xfId="2" applyFont="1" applyFill="1" applyBorder="1" applyAlignment="1">
      <alignment horizontal="left" vertical="center" shrinkToFit="1"/>
    </xf>
    <xf numFmtId="0" fontId="4" fillId="2" borderId="8" xfId="2" applyFont="1" applyFill="1" applyBorder="1" applyAlignment="1">
      <alignment horizontal="left" vertical="center" shrinkToFit="1"/>
    </xf>
    <xf numFmtId="0" fontId="4" fillId="2" borderId="6" xfId="2" applyFont="1" applyFill="1" applyBorder="1" applyAlignment="1">
      <alignment vertical="center"/>
    </xf>
    <xf numFmtId="0" fontId="4" fillId="2" borderId="2" xfId="2" applyFont="1" applyFill="1" applyBorder="1" applyAlignment="1">
      <alignment horizontal="center"/>
    </xf>
    <xf numFmtId="0" fontId="4" fillId="2" borderId="11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vertical="center" shrinkToFit="1"/>
    </xf>
    <xf numFmtId="0" fontId="4" fillId="2" borderId="9" xfId="2" applyFont="1" applyFill="1" applyBorder="1" applyAlignment="1">
      <alignment vertical="center" shrinkToFit="1"/>
    </xf>
    <xf numFmtId="0" fontId="4" fillId="2" borderId="10" xfId="2" applyFont="1" applyFill="1" applyBorder="1" applyAlignment="1">
      <alignment vertical="center" shrinkToFit="1"/>
    </xf>
    <xf numFmtId="0" fontId="4" fillId="2" borderId="11" xfId="2" applyFont="1" applyFill="1" applyBorder="1" applyAlignment="1">
      <alignment horizontal="center" vertical="center" shrinkToFit="1"/>
    </xf>
    <xf numFmtId="0" fontId="5" fillId="2" borderId="11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vertical="center"/>
    </xf>
    <xf numFmtId="0" fontId="4" fillId="2" borderId="2" xfId="2" applyFont="1" applyFill="1" applyBorder="1" applyAlignment="1"/>
    <xf numFmtId="0" fontId="4" fillId="2" borderId="6" xfId="2" applyFont="1" applyFill="1" applyBorder="1" applyAlignment="1"/>
    <xf numFmtId="0" fontId="4" fillId="2" borderId="6" xfId="2" applyFont="1" applyFill="1" applyBorder="1" applyAlignment="1">
      <alignment shrinkToFit="1"/>
    </xf>
    <xf numFmtId="0" fontId="4" fillId="2" borderId="7" xfId="2" applyFont="1" applyFill="1" applyBorder="1" applyAlignment="1">
      <alignment shrinkToFit="1"/>
    </xf>
    <xf numFmtId="0" fontId="4" fillId="2" borderId="6" xfId="2" applyFont="1" applyFill="1" applyBorder="1" applyAlignment="1">
      <alignment horizontal="center" shrinkToFit="1"/>
    </xf>
    <xf numFmtId="0" fontId="4" fillId="2" borderId="3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4" fillId="2" borderId="7" xfId="2" applyFont="1" applyFill="1" applyBorder="1" applyAlignment="1"/>
    <xf numFmtId="0" fontId="4" fillId="2" borderId="3" xfId="2" applyFont="1" applyFill="1" applyBorder="1" applyAlignment="1"/>
    <xf numFmtId="0" fontId="4" fillId="2" borderId="5" xfId="2" applyFont="1" applyFill="1" applyBorder="1" applyAlignment="1"/>
    <xf numFmtId="0" fontId="4" fillId="2" borderId="4" xfId="2" applyFont="1" applyFill="1" applyBorder="1" applyAlignment="1"/>
    <xf numFmtId="0" fontId="4" fillId="2" borderId="0" xfId="2" applyFont="1" applyFill="1" applyBorder="1" applyAlignment="1"/>
    <xf numFmtId="0" fontId="4" fillId="2" borderId="8" xfId="2" applyFont="1" applyFill="1" applyBorder="1" applyAlignment="1"/>
    <xf numFmtId="0" fontId="4" fillId="0" borderId="6" xfId="2" applyFont="1" applyFill="1" applyBorder="1" applyAlignment="1">
      <alignment horizontal="center"/>
    </xf>
    <xf numFmtId="49" fontId="4" fillId="2" borderId="7" xfId="2" applyNumberFormat="1" applyFont="1" applyFill="1" applyBorder="1" applyAlignment="1"/>
    <xf numFmtId="0" fontId="2" fillId="2" borderId="6" xfId="2" applyFont="1" applyFill="1" applyBorder="1" applyAlignment="1">
      <alignment shrinkToFit="1"/>
    </xf>
    <xf numFmtId="49" fontId="4" fillId="2" borderId="6" xfId="2" applyNumberFormat="1" applyFont="1" applyFill="1" applyBorder="1" applyAlignment="1">
      <alignment horizontal="center" shrinkToFit="1"/>
    </xf>
    <xf numFmtId="41" fontId="4" fillId="2" borderId="7" xfId="2" applyNumberFormat="1" applyFont="1" applyFill="1" applyBorder="1" applyAlignment="1"/>
    <xf numFmtId="41" fontId="4" fillId="2" borderId="0" xfId="2" applyNumberFormat="1" applyFont="1" applyFill="1" applyBorder="1" applyAlignment="1"/>
    <xf numFmtId="41" fontId="4" fillId="2" borderId="0" xfId="2" applyNumberFormat="1" applyFont="1" applyFill="1" applyBorder="1" applyAlignment="1">
      <alignment shrinkToFit="1"/>
    </xf>
    <xf numFmtId="41" fontId="4" fillId="2" borderId="8" xfId="2" applyNumberFormat="1" applyFont="1" applyFill="1" applyBorder="1" applyAlignment="1"/>
    <xf numFmtId="41" fontId="4" fillId="2" borderId="6" xfId="2" applyNumberFormat="1" applyFont="1" applyFill="1" applyBorder="1" applyAlignment="1"/>
    <xf numFmtId="0" fontId="1" fillId="0" borderId="0" xfId="2" applyFill="1"/>
    <xf numFmtId="41" fontId="4" fillId="2" borderId="0" xfId="2" applyNumberFormat="1" applyFont="1" applyFill="1" applyAlignment="1"/>
    <xf numFmtId="0" fontId="1" fillId="2" borderId="0" xfId="2" applyFont="1" applyFill="1" applyAlignment="1">
      <alignment shrinkToFit="1"/>
    </xf>
    <xf numFmtId="41" fontId="4" fillId="2" borderId="0" xfId="2" applyNumberFormat="1" applyFont="1" applyFill="1" applyBorder="1" applyAlignment="1">
      <alignment horizontal="right"/>
    </xf>
    <xf numFmtId="0" fontId="4" fillId="2" borderId="11" xfId="2" applyFont="1" applyFill="1" applyBorder="1" applyAlignment="1"/>
    <xf numFmtId="0" fontId="4" fillId="2" borderId="9" xfId="2" applyFont="1" applyFill="1" applyBorder="1" applyAlignment="1"/>
    <xf numFmtId="0" fontId="2" fillId="2" borderId="11" xfId="2" applyFont="1" applyFill="1" applyBorder="1" applyAlignment="1">
      <alignment shrinkToFit="1"/>
    </xf>
    <xf numFmtId="49" fontId="4" fillId="2" borderId="11" xfId="2" applyNumberFormat="1" applyFont="1" applyFill="1" applyBorder="1" applyAlignment="1">
      <alignment horizontal="center" shrinkToFit="1"/>
    </xf>
    <xf numFmtId="0" fontId="4" fillId="2" borderId="11" xfId="2" applyFont="1" applyFill="1" applyBorder="1" applyAlignment="1">
      <alignment horizontal="center" shrinkToFit="1"/>
    </xf>
    <xf numFmtId="41" fontId="4" fillId="2" borderId="9" xfId="2" applyNumberFormat="1" applyFont="1" applyFill="1" applyBorder="1" applyAlignment="1"/>
    <xf numFmtId="41" fontId="4" fillId="2" borderId="1" xfId="2" applyNumberFormat="1" applyFont="1" applyFill="1" applyBorder="1" applyAlignment="1"/>
    <xf numFmtId="41" fontId="4" fillId="2" borderId="10" xfId="2" applyNumberFormat="1" applyFont="1" applyFill="1" applyBorder="1" applyAlignment="1"/>
    <xf numFmtId="41" fontId="4" fillId="2" borderId="11" xfId="2" applyNumberFormat="1" applyFont="1" applyFill="1" applyBorder="1" applyAlignment="1"/>
    <xf numFmtId="0" fontId="0" fillId="2" borderId="0" xfId="0" applyFill="1" applyAlignment="1">
      <alignment shrinkToFit="1"/>
    </xf>
    <xf numFmtId="0" fontId="0" fillId="2" borderId="0" xfId="0" applyFill="1" applyAlignment="1">
      <alignment horizontal="center" shrinkToFit="1"/>
    </xf>
    <xf numFmtId="0" fontId="0" fillId="0" borderId="0" xfId="0" applyFill="1"/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</cellXfs>
  <cellStyles count="7">
    <cellStyle name="Calc Currency (0)" xfId="3"/>
    <cellStyle name="Header1" xfId="4"/>
    <cellStyle name="Header2" xfId="5"/>
    <cellStyle name="Normal_#18-Internet" xfId="6"/>
    <cellStyle name="標準" xfId="0" builtinId="0"/>
    <cellStyle name="標準 3" xfId="2"/>
    <cellStyle name="標準_特別支援学校一覧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V95"/>
  <sheetViews>
    <sheetView tabSelected="1" view="pageBreakPreview" zoomScale="75" zoomScaleNormal="75" zoomScaleSheetLayoutView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R74" sqref="R74"/>
    </sheetView>
  </sheetViews>
  <sheetFormatPr defaultColWidth="11.375" defaultRowHeight="13.5"/>
  <cols>
    <col min="1" max="1" width="2.875" style="7" customWidth="1"/>
    <col min="2" max="2" width="4.875" style="7" customWidth="1"/>
    <col min="3" max="3" width="12.75" style="199" customWidth="1"/>
    <col min="4" max="4" width="30" style="199" customWidth="1"/>
    <col min="5" max="5" width="8.875" style="199" customWidth="1"/>
    <col min="6" max="6" width="12.375" style="200" customWidth="1"/>
    <col min="7" max="7" width="11.5" style="200" customWidth="1"/>
    <col min="8" max="14" width="3.875" style="201" customWidth="1"/>
    <col min="15" max="15" width="5.25" style="201" customWidth="1"/>
    <col min="16" max="19" width="3.875" style="201" customWidth="1"/>
    <col min="20" max="20" width="11" style="6" customWidth="1"/>
    <col min="21" max="21" width="4.375" style="6" customWidth="1"/>
    <col min="22" max="27" width="4.625" style="6" customWidth="1"/>
    <col min="28" max="28" width="4" style="6" customWidth="1"/>
    <col min="29" max="29" width="3.75" style="6" customWidth="1"/>
    <col min="30" max="30" width="4" style="6" customWidth="1"/>
    <col min="31" max="31" width="3.75" style="6" customWidth="1"/>
    <col min="32" max="32" width="4.125" style="6" customWidth="1"/>
    <col min="33" max="33" width="3.75" style="6" customWidth="1"/>
    <col min="34" max="36" width="5.75" style="6" customWidth="1"/>
    <col min="37" max="37" width="11.375" style="6"/>
    <col min="38" max="16384" width="11.375" style="7"/>
  </cols>
  <sheetData>
    <row r="1" spans="1:37">
      <c r="A1" s="1" t="s">
        <v>0</v>
      </c>
      <c r="B1" s="2"/>
      <c r="C1" s="3"/>
      <c r="D1" s="3"/>
      <c r="E1" s="3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7" s="21" customFormat="1" ht="15" customHeight="1">
      <c r="A2" s="8" t="s">
        <v>1</v>
      </c>
      <c r="B2" s="9" t="s">
        <v>2</v>
      </c>
      <c r="C2" s="10"/>
      <c r="D2" s="11"/>
      <c r="E2" s="12"/>
      <c r="F2" s="13"/>
      <c r="G2" s="13"/>
      <c r="H2" s="9" t="s">
        <v>3</v>
      </c>
      <c r="I2" s="9" t="s">
        <v>4</v>
      </c>
      <c r="J2" s="9" t="s">
        <v>5</v>
      </c>
      <c r="K2" s="9" t="s">
        <v>4</v>
      </c>
      <c r="L2" s="9" t="s">
        <v>6</v>
      </c>
      <c r="M2" s="9" t="s">
        <v>7</v>
      </c>
      <c r="N2" s="9" t="s">
        <v>8</v>
      </c>
      <c r="O2" s="9"/>
      <c r="P2" s="9" t="s">
        <v>9</v>
      </c>
      <c r="Q2" s="14" t="s">
        <v>10</v>
      </c>
      <c r="R2" s="9" t="s">
        <v>11</v>
      </c>
      <c r="S2" s="9" t="s">
        <v>12</v>
      </c>
      <c r="T2" s="15"/>
      <c r="U2" s="16" t="s">
        <v>13</v>
      </c>
      <c r="V2" s="17" t="s">
        <v>14</v>
      </c>
      <c r="W2" s="18"/>
      <c r="X2" s="17" t="s">
        <v>15</v>
      </c>
      <c r="Y2" s="18"/>
      <c r="Z2" s="17" t="s">
        <v>16</v>
      </c>
      <c r="AA2" s="18"/>
      <c r="AB2" s="17" t="s">
        <v>17</v>
      </c>
      <c r="AC2" s="18"/>
      <c r="AD2" s="17" t="s">
        <v>18</v>
      </c>
      <c r="AE2" s="19"/>
      <c r="AF2" s="17" t="s">
        <v>19</v>
      </c>
      <c r="AG2" s="19"/>
      <c r="AH2" s="17" t="s">
        <v>20</v>
      </c>
      <c r="AI2" s="19"/>
      <c r="AJ2" s="18"/>
      <c r="AK2" s="20"/>
    </row>
    <row r="3" spans="1:37" s="21" customFormat="1" ht="15" customHeight="1">
      <c r="A3" s="22"/>
      <c r="B3" s="23" t="s">
        <v>21</v>
      </c>
      <c r="C3" s="24" t="s">
        <v>22</v>
      </c>
      <c r="D3" s="25" t="s">
        <v>23</v>
      </c>
      <c r="E3" s="26" t="s">
        <v>24</v>
      </c>
      <c r="F3" s="27" t="s">
        <v>25</v>
      </c>
      <c r="G3" s="27" t="s">
        <v>26</v>
      </c>
      <c r="H3" s="23"/>
      <c r="I3" s="23"/>
      <c r="J3" s="23" t="s">
        <v>27</v>
      </c>
      <c r="K3" s="23"/>
      <c r="L3" s="202" t="s">
        <v>4</v>
      </c>
      <c r="M3" s="23" t="s">
        <v>28</v>
      </c>
      <c r="N3" s="23"/>
      <c r="O3" s="23" t="s">
        <v>29</v>
      </c>
      <c r="P3" s="23" t="s">
        <v>30</v>
      </c>
      <c r="Q3" s="28" t="s">
        <v>31</v>
      </c>
      <c r="R3" s="23" t="s">
        <v>7</v>
      </c>
      <c r="S3" s="23" t="s">
        <v>32</v>
      </c>
      <c r="T3" s="29" t="s">
        <v>33</v>
      </c>
      <c r="U3" s="203" t="s">
        <v>34</v>
      </c>
      <c r="V3" s="30" t="s">
        <v>35</v>
      </c>
      <c r="W3" s="31"/>
      <c r="X3" s="30" t="s">
        <v>36</v>
      </c>
      <c r="Y3" s="31"/>
      <c r="Z3" s="30" t="s">
        <v>37</v>
      </c>
      <c r="AA3" s="31"/>
      <c r="AB3" s="30"/>
      <c r="AC3" s="31"/>
      <c r="AD3" s="30"/>
      <c r="AE3" s="31"/>
      <c r="AF3" s="30"/>
      <c r="AG3" s="31"/>
      <c r="AH3" s="30"/>
      <c r="AI3" s="32"/>
      <c r="AJ3" s="31"/>
      <c r="AK3" s="20"/>
    </row>
    <row r="4" spans="1:37" s="21" customFormat="1" ht="15" customHeight="1">
      <c r="A4" s="33"/>
      <c r="B4" s="23" t="s">
        <v>38</v>
      </c>
      <c r="C4" s="27"/>
      <c r="D4" s="34"/>
      <c r="E4" s="35"/>
      <c r="F4" s="27"/>
      <c r="G4" s="27"/>
      <c r="H4" s="23"/>
      <c r="I4" s="23"/>
      <c r="J4" s="23" t="s">
        <v>39</v>
      </c>
      <c r="K4" s="23"/>
      <c r="L4" s="202"/>
      <c r="M4" s="23" t="s">
        <v>4</v>
      </c>
      <c r="N4" s="23"/>
      <c r="O4" s="23"/>
      <c r="P4" s="23" t="s">
        <v>40</v>
      </c>
      <c r="Q4" s="28" t="s">
        <v>41</v>
      </c>
      <c r="R4" s="23" t="s">
        <v>40</v>
      </c>
      <c r="S4" s="23" t="s">
        <v>6</v>
      </c>
      <c r="T4" s="36"/>
      <c r="U4" s="203"/>
      <c r="V4" s="37" t="s">
        <v>42</v>
      </c>
      <c r="W4" s="37" t="s">
        <v>43</v>
      </c>
      <c r="X4" s="37" t="s">
        <v>42</v>
      </c>
      <c r="Y4" s="37" t="s">
        <v>43</v>
      </c>
      <c r="Z4" s="37" t="s">
        <v>42</v>
      </c>
      <c r="AA4" s="37" t="s">
        <v>43</v>
      </c>
      <c r="AB4" s="37" t="s">
        <v>42</v>
      </c>
      <c r="AC4" s="37" t="s">
        <v>43</v>
      </c>
      <c r="AD4" s="37" t="s">
        <v>42</v>
      </c>
      <c r="AE4" s="37" t="s">
        <v>43</v>
      </c>
      <c r="AF4" s="37" t="s">
        <v>42</v>
      </c>
      <c r="AG4" s="37" t="s">
        <v>43</v>
      </c>
      <c r="AH4" s="37" t="s">
        <v>42</v>
      </c>
      <c r="AI4" s="37" t="s">
        <v>44</v>
      </c>
      <c r="AJ4" s="37" t="s">
        <v>45</v>
      </c>
      <c r="AK4" s="20"/>
    </row>
    <row r="5" spans="1:37" s="21" customFormat="1" ht="15" customHeight="1">
      <c r="A5" s="38" t="s">
        <v>46</v>
      </c>
      <c r="B5" s="39"/>
      <c r="C5" s="40"/>
      <c r="D5" s="41"/>
      <c r="E5" s="42"/>
      <c r="F5" s="43"/>
      <c r="G5" s="43"/>
      <c r="H5" s="39" t="s">
        <v>47</v>
      </c>
      <c r="I5" s="39" t="s">
        <v>48</v>
      </c>
      <c r="J5" s="39" t="s">
        <v>49</v>
      </c>
      <c r="K5" s="39" t="s">
        <v>50</v>
      </c>
      <c r="L5" s="39" t="s">
        <v>49</v>
      </c>
      <c r="M5" s="39" t="s">
        <v>50</v>
      </c>
      <c r="N5" s="39" t="s">
        <v>51</v>
      </c>
      <c r="O5" s="39"/>
      <c r="P5" s="39" t="s">
        <v>52</v>
      </c>
      <c r="Q5" s="44" t="s">
        <v>53</v>
      </c>
      <c r="R5" s="39" t="s">
        <v>52</v>
      </c>
      <c r="S5" s="39" t="s">
        <v>54</v>
      </c>
      <c r="T5" s="45"/>
      <c r="U5" s="46" t="s">
        <v>55</v>
      </c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20"/>
    </row>
    <row r="6" spans="1:37" s="62" customFormat="1">
      <c r="A6" s="47"/>
      <c r="B6" s="47"/>
      <c r="C6" s="48"/>
      <c r="D6" s="49"/>
      <c r="E6" s="50"/>
      <c r="F6" s="51"/>
      <c r="G6" s="51"/>
      <c r="H6" s="52"/>
      <c r="I6" s="53"/>
      <c r="J6" s="53"/>
      <c r="K6" s="53"/>
      <c r="L6" s="53"/>
      <c r="M6" s="53"/>
      <c r="N6" s="53"/>
      <c r="O6" s="54"/>
      <c r="P6" s="52"/>
      <c r="Q6" s="53"/>
      <c r="R6" s="53"/>
      <c r="S6" s="54"/>
      <c r="T6" s="47"/>
      <c r="U6" s="55"/>
      <c r="V6" s="56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8"/>
      <c r="AH6" s="59"/>
      <c r="AI6" s="59"/>
      <c r="AJ6" s="60"/>
      <c r="AK6" s="61"/>
    </row>
    <row r="7" spans="1:37">
      <c r="A7" s="63">
        <v>1</v>
      </c>
      <c r="B7" s="64">
        <v>9711</v>
      </c>
      <c r="C7" s="65" t="s">
        <v>56</v>
      </c>
      <c r="D7" s="49" t="s">
        <v>57</v>
      </c>
      <c r="E7" s="50" t="s">
        <v>58</v>
      </c>
      <c r="F7" s="66" t="s">
        <v>59</v>
      </c>
      <c r="G7" s="51" t="s">
        <v>60</v>
      </c>
      <c r="H7" s="67">
        <v>1</v>
      </c>
      <c r="I7" s="68">
        <v>1</v>
      </c>
      <c r="J7" s="68">
        <v>0</v>
      </c>
      <c r="K7" s="68">
        <v>33</v>
      </c>
      <c r="L7" s="68">
        <v>0</v>
      </c>
      <c r="M7" s="68">
        <v>1</v>
      </c>
      <c r="N7" s="68">
        <v>5</v>
      </c>
      <c r="O7" s="69">
        <v>41</v>
      </c>
      <c r="P7" s="67">
        <v>4</v>
      </c>
      <c r="Q7" s="68">
        <v>11</v>
      </c>
      <c r="R7" s="68">
        <v>1</v>
      </c>
      <c r="S7" s="69">
        <v>3</v>
      </c>
      <c r="T7" s="47"/>
      <c r="U7" s="70">
        <f>SUM(U8:U12)</f>
        <v>12</v>
      </c>
      <c r="V7" s="6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9"/>
      <c r="AH7" s="68">
        <f>SUM(AH8:AH12)</f>
        <v>8</v>
      </c>
      <c r="AI7" s="68">
        <f>SUM(AI8:AI12)</f>
        <v>7</v>
      </c>
      <c r="AJ7" s="71">
        <f t="shared" ref="AJ7:AJ12" si="0">SUM(AH7,AI7)</f>
        <v>15</v>
      </c>
    </row>
    <row r="8" spans="1:37">
      <c r="A8" s="63"/>
      <c r="B8" s="64"/>
      <c r="C8" s="65"/>
      <c r="D8" s="49"/>
      <c r="E8" s="50"/>
      <c r="F8" s="66"/>
      <c r="G8" s="51"/>
      <c r="H8" s="67"/>
      <c r="I8" s="68"/>
      <c r="J8" s="68"/>
      <c r="K8" s="68"/>
      <c r="L8" s="68"/>
      <c r="M8" s="68"/>
      <c r="N8" s="68"/>
      <c r="O8" s="69"/>
      <c r="P8" s="67"/>
      <c r="Q8" s="68"/>
      <c r="R8" s="68"/>
      <c r="S8" s="69"/>
      <c r="T8" s="47" t="s">
        <v>61</v>
      </c>
      <c r="U8" s="70">
        <v>1</v>
      </c>
      <c r="V8" s="67">
        <v>0</v>
      </c>
      <c r="W8" s="68">
        <v>0</v>
      </c>
      <c r="X8" s="68">
        <v>0</v>
      </c>
      <c r="Y8" s="68">
        <v>1</v>
      </c>
      <c r="Z8" s="68">
        <f>-X14</f>
        <v>0</v>
      </c>
      <c r="AA8" s="68">
        <v>0</v>
      </c>
      <c r="AB8" s="68"/>
      <c r="AC8" s="68"/>
      <c r="AD8" s="68"/>
      <c r="AE8" s="68"/>
      <c r="AF8" s="68"/>
      <c r="AG8" s="69"/>
      <c r="AH8" s="68">
        <f t="shared" ref="AH8:AI12" si="1">SUM(V8,X8,Z8,AB8,AD8,AF8)</f>
        <v>0</v>
      </c>
      <c r="AI8" s="68">
        <f t="shared" si="1"/>
        <v>1</v>
      </c>
      <c r="AJ8" s="71">
        <f t="shared" si="0"/>
        <v>1</v>
      </c>
    </row>
    <row r="9" spans="1:37">
      <c r="A9" s="63"/>
      <c r="B9" s="72"/>
      <c r="C9" s="65"/>
      <c r="D9" s="49"/>
      <c r="E9" s="50"/>
      <c r="F9" s="66"/>
      <c r="G9" s="51"/>
      <c r="H9" s="67"/>
      <c r="I9" s="68"/>
      <c r="J9" s="73"/>
      <c r="K9" s="68"/>
      <c r="L9" s="68"/>
      <c r="M9" s="68"/>
      <c r="N9" s="68"/>
      <c r="O9" s="69"/>
      <c r="P9" s="67"/>
      <c r="Q9" s="68"/>
      <c r="R9" s="68"/>
      <c r="S9" s="69"/>
      <c r="T9" s="47" t="s">
        <v>62</v>
      </c>
      <c r="U9" s="70">
        <v>2</v>
      </c>
      <c r="V9" s="67">
        <v>0</v>
      </c>
      <c r="W9" s="68">
        <v>1</v>
      </c>
      <c r="X9" s="68">
        <v>0</v>
      </c>
      <c r="Y9" s="68">
        <v>0</v>
      </c>
      <c r="Z9" s="68">
        <v>1</v>
      </c>
      <c r="AA9" s="68">
        <v>0</v>
      </c>
      <c r="AB9" s="68">
        <v>0</v>
      </c>
      <c r="AC9" s="68">
        <v>0</v>
      </c>
      <c r="AD9" s="68">
        <v>0</v>
      </c>
      <c r="AE9" s="74" t="s">
        <v>63</v>
      </c>
      <c r="AF9" s="74" t="s">
        <v>63</v>
      </c>
      <c r="AG9" s="69">
        <v>0</v>
      </c>
      <c r="AH9" s="68">
        <f t="shared" si="1"/>
        <v>1</v>
      </c>
      <c r="AI9" s="68">
        <f t="shared" si="1"/>
        <v>1</v>
      </c>
      <c r="AJ9" s="71">
        <f t="shared" si="0"/>
        <v>2</v>
      </c>
    </row>
    <row r="10" spans="1:37">
      <c r="A10" s="63"/>
      <c r="B10" s="72"/>
      <c r="C10" s="65"/>
      <c r="D10" s="49"/>
      <c r="E10" s="50"/>
      <c r="F10" s="66"/>
      <c r="G10" s="51"/>
      <c r="H10" s="67"/>
      <c r="I10" s="68"/>
      <c r="J10" s="73"/>
      <c r="K10" s="68"/>
      <c r="L10" s="68"/>
      <c r="M10" s="68"/>
      <c r="N10" s="68"/>
      <c r="O10" s="69"/>
      <c r="P10" s="67"/>
      <c r="Q10" s="68"/>
      <c r="R10" s="68"/>
      <c r="S10" s="69"/>
      <c r="T10" s="47" t="s">
        <v>64</v>
      </c>
      <c r="U10" s="70">
        <v>2</v>
      </c>
      <c r="V10" s="67">
        <v>0</v>
      </c>
      <c r="W10" s="68">
        <v>0</v>
      </c>
      <c r="X10" s="68">
        <v>0</v>
      </c>
      <c r="Y10" s="74">
        <v>1</v>
      </c>
      <c r="Z10" s="68">
        <v>1</v>
      </c>
      <c r="AA10" s="74">
        <v>1</v>
      </c>
      <c r="AB10" s="68"/>
      <c r="AC10" s="68"/>
      <c r="AD10" s="68"/>
      <c r="AE10" s="68"/>
      <c r="AF10" s="68"/>
      <c r="AG10" s="69"/>
      <c r="AH10" s="68">
        <f t="shared" si="1"/>
        <v>1</v>
      </c>
      <c r="AI10" s="68">
        <f t="shared" si="1"/>
        <v>2</v>
      </c>
      <c r="AJ10" s="71">
        <f t="shared" si="0"/>
        <v>3</v>
      </c>
    </row>
    <row r="11" spans="1:37">
      <c r="A11" s="63"/>
      <c r="B11" s="72"/>
      <c r="C11" s="65"/>
      <c r="D11" s="49"/>
      <c r="E11" s="50"/>
      <c r="F11" s="66"/>
      <c r="G11" s="51"/>
      <c r="H11" s="67"/>
      <c r="I11" s="68"/>
      <c r="J11" s="73"/>
      <c r="K11" s="68"/>
      <c r="L11" s="68"/>
      <c r="M11" s="68"/>
      <c r="N11" s="68"/>
      <c r="O11" s="69"/>
      <c r="P11" s="67"/>
      <c r="Q11" s="68"/>
      <c r="R11" s="68"/>
      <c r="S11" s="69"/>
      <c r="T11" s="47" t="s">
        <v>65</v>
      </c>
      <c r="U11" s="70">
        <v>5</v>
      </c>
      <c r="V11" s="67">
        <v>1</v>
      </c>
      <c r="W11" s="68">
        <v>1</v>
      </c>
      <c r="X11" s="68">
        <v>0</v>
      </c>
      <c r="Y11" s="74">
        <v>2</v>
      </c>
      <c r="Z11" s="68">
        <v>2</v>
      </c>
      <c r="AA11" s="68">
        <v>0</v>
      </c>
      <c r="AB11" s="68"/>
      <c r="AC11" s="68"/>
      <c r="AD11" s="68"/>
      <c r="AE11" s="68"/>
      <c r="AF11" s="68"/>
      <c r="AG11" s="69"/>
      <c r="AH11" s="68">
        <f t="shared" si="1"/>
        <v>3</v>
      </c>
      <c r="AI11" s="68">
        <f t="shared" si="1"/>
        <v>3</v>
      </c>
      <c r="AJ11" s="71">
        <f t="shared" si="0"/>
        <v>6</v>
      </c>
    </row>
    <row r="12" spans="1:37">
      <c r="A12" s="63"/>
      <c r="B12" s="72"/>
      <c r="C12" s="65"/>
      <c r="D12" s="49"/>
      <c r="E12" s="50"/>
      <c r="F12" s="66"/>
      <c r="G12" s="51"/>
      <c r="H12" s="67"/>
      <c r="I12" s="68"/>
      <c r="J12" s="73"/>
      <c r="K12" s="68"/>
      <c r="L12" s="68"/>
      <c r="M12" s="68"/>
      <c r="N12" s="68"/>
      <c r="O12" s="69"/>
      <c r="P12" s="67"/>
      <c r="Q12" s="68"/>
      <c r="R12" s="68"/>
      <c r="S12" s="69"/>
      <c r="T12" s="47" t="s">
        <v>66</v>
      </c>
      <c r="U12" s="70">
        <v>2</v>
      </c>
      <c r="V12" s="67">
        <v>2</v>
      </c>
      <c r="W12" s="68">
        <v>0</v>
      </c>
      <c r="X12" s="68">
        <v>1</v>
      </c>
      <c r="Y12" s="74" t="s">
        <v>63</v>
      </c>
      <c r="Z12" s="68">
        <v>0</v>
      </c>
      <c r="AA12" s="68">
        <v>0</v>
      </c>
      <c r="AB12" s="68"/>
      <c r="AC12" s="68"/>
      <c r="AD12" s="68"/>
      <c r="AE12" s="68"/>
      <c r="AF12" s="68"/>
      <c r="AG12" s="69"/>
      <c r="AH12" s="68">
        <f t="shared" si="1"/>
        <v>3</v>
      </c>
      <c r="AI12" s="68">
        <f t="shared" si="1"/>
        <v>0</v>
      </c>
      <c r="AJ12" s="71">
        <f t="shared" si="0"/>
        <v>3</v>
      </c>
    </row>
    <row r="13" spans="1:37">
      <c r="A13" s="63"/>
      <c r="B13" s="72"/>
      <c r="C13" s="65"/>
      <c r="D13" s="49"/>
      <c r="E13" s="50"/>
      <c r="F13" s="66"/>
      <c r="G13" s="51"/>
      <c r="H13" s="67"/>
      <c r="I13" s="68"/>
      <c r="J13" s="73"/>
      <c r="K13" s="68"/>
      <c r="L13" s="68"/>
      <c r="M13" s="68"/>
      <c r="N13" s="68"/>
      <c r="O13" s="69"/>
      <c r="P13" s="67"/>
      <c r="Q13" s="68"/>
      <c r="R13" s="68"/>
      <c r="S13" s="69"/>
      <c r="T13" s="47"/>
      <c r="U13" s="70"/>
      <c r="V13" s="67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9"/>
      <c r="AH13" s="68"/>
      <c r="AI13" s="68"/>
      <c r="AJ13" s="71"/>
    </row>
    <row r="14" spans="1:37">
      <c r="A14" s="63">
        <v>2</v>
      </c>
      <c r="B14" s="64">
        <v>9811</v>
      </c>
      <c r="C14" s="65" t="s">
        <v>67</v>
      </c>
      <c r="D14" s="49" t="s">
        <v>68</v>
      </c>
      <c r="E14" s="50" t="s">
        <v>69</v>
      </c>
      <c r="F14" s="66" t="s">
        <v>70</v>
      </c>
      <c r="G14" s="75" t="s">
        <v>71</v>
      </c>
      <c r="H14" s="67">
        <v>1</v>
      </c>
      <c r="I14" s="68">
        <v>2</v>
      </c>
      <c r="J14" s="73">
        <v>0</v>
      </c>
      <c r="K14" s="68">
        <v>40</v>
      </c>
      <c r="L14" s="68">
        <v>0</v>
      </c>
      <c r="M14" s="68">
        <v>1</v>
      </c>
      <c r="N14" s="68">
        <v>3</v>
      </c>
      <c r="O14" s="69">
        <v>47</v>
      </c>
      <c r="P14" s="67">
        <v>4</v>
      </c>
      <c r="Q14" s="68">
        <v>6</v>
      </c>
      <c r="R14" s="68">
        <v>1</v>
      </c>
      <c r="S14" s="69">
        <v>1</v>
      </c>
      <c r="T14" s="47"/>
      <c r="U14" s="70">
        <f>SUM(U15:U19)</f>
        <v>19</v>
      </c>
      <c r="V14" s="67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9"/>
      <c r="AH14" s="68">
        <f>SUM(AH15:AH19)</f>
        <v>14</v>
      </c>
      <c r="AI14" s="68">
        <f>SUM(AI15:AI19)</f>
        <v>21</v>
      </c>
      <c r="AJ14" s="71">
        <f t="shared" ref="AJ14:AJ19" si="2">SUM(AH14,AI14)</f>
        <v>35</v>
      </c>
    </row>
    <row r="15" spans="1:37">
      <c r="A15" s="63"/>
      <c r="B15" s="72"/>
      <c r="C15" s="65"/>
      <c r="D15" s="49"/>
      <c r="E15" s="50"/>
      <c r="F15" s="76"/>
      <c r="G15" s="51"/>
      <c r="H15" s="67"/>
      <c r="I15" s="68"/>
      <c r="J15" s="73"/>
      <c r="K15" s="68"/>
      <c r="L15" s="68"/>
      <c r="M15" s="68"/>
      <c r="N15" s="68"/>
      <c r="O15" s="69"/>
      <c r="P15" s="67"/>
      <c r="Q15" s="68"/>
      <c r="R15" s="68"/>
      <c r="S15" s="69"/>
      <c r="T15" s="47" t="s">
        <v>72</v>
      </c>
      <c r="U15" s="70">
        <v>3</v>
      </c>
      <c r="V15" s="67">
        <v>1</v>
      </c>
      <c r="W15" s="68">
        <v>0</v>
      </c>
      <c r="X15" s="68">
        <v>0</v>
      </c>
      <c r="Y15" s="68">
        <v>1</v>
      </c>
      <c r="Z15" s="68">
        <v>0</v>
      </c>
      <c r="AA15" s="68">
        <v>1</v>
      </c>
      <c r="AB15" s="68"/>
      <c r="AC15" s="68"/>
      <c r="AD15" s="68"/>
      <c r="AE15" s="68"/>
      <c r="AF15" s="68"/>
      <c r="AG15" s="69"/>
      <c r="AH15" s="68">
        <f t="shared" ref="AH15:AI19" si="3">SUM(V15,X15,Z15,AB15,AD15,AF15)</f>
        <v>1</v>
      </c>
      <c r="AI15" s="68">
        <f t="shared" si="3"/>
        <v>2</v>
      </c>
      <c r="AJ15" s="71">
        <f t="shared" si="2"/>
        <v>3</v>
      </c>
    </row>
    <row r="16" spans="1:37">
      <c r="A16" s="63"/>
      <c r="B16" s="72"/>
      <c r="C16" s="65"/>
      <c r="D16" s="49"/>
      <c r="E16" s="50"/>
      <c r="F16" s="66"/>
      <c r="G16" s="51"/>
      <c r="H16" s="67"/>
      <c r="I16" s="68"/>
      <c r="J16" s="73"/>
      <c r="K16" s="68"/>
      <c r="L16" s="68"/>
      <c r="M16" s="68"/>
      <c r="N16" s="68"/>
      <c r="O16" s="69"/>
      <c r="P16" s="67"/>
      <c r="Q16" s="68"/>
      <c r="R16" s="68"/>
      <c r="S16" s="69"/>
      <c r="T16" s="47" t="s">
        <v>62</v>
      </c>
      <c r="U16" s="70">
        <v>7</v>
      </c>
      <c r="V16" s="67">
        <v>1</v>
      </c>
      <c r="W16" s="68">
        <v>1</v>
      </c>
      <c r="X16" s="74">
        <v>2</v>
      </c>
      <c r="Y16" s="68">
        <v>1</v>
      </c>
      <c r="Z16" s="68">
        <v>0</v>
      </c>
      <c r="AA16" s="68">
        <v>3</v>
      </c>
      <c r="AB16" s="68">
        <v>2</v>
      </c>
      <c r="AC16" s="68">
        <v>0</v>
      </c>
      <c r="AD16" s="68">
        <v>1</v>
      </c>
      <c r="AE16" s="74" t="s">
        <v>73</v>
      </c>
      <c r="AF16" s="68">
        <v>1</v>
      </c>
      <c r="AG16" s="69">
        <v>1</v>
      </c>
      <c r="AH16" s="68">
        <f t="shared" si="3"/>
        <v>7</v>
      </c>
      <c r="AI16" s="68">
        <f t="shared" si="3"/>
        <v>6</v>
      </c>
      <c r="AJ16" s="71">
        <f t="shared" si="2"/>
        <v>13</v>
      </c>
    </row>
    <row r="17" spans="1:36">
      <c r="A17" s="63"/>
      <c r="B17" s="72"/>
      <c r="C17" s="65"/>
      <c r="D17" s="49"/>
      <c r="E17" s="50"/>
      <c r="F17" s="66"/>
      <c r="G17" s="51"/>
      <c r="H17" s="67"/>
      <c r="I17" s="68"/>
      <c r="J17" s="73"/>
      <c r="K17" s="68"/>
      <c r="L17" s="68"/>
      <c r="M17" s="68"/>
      <c r="N17" s="68"/>
      <c r="O17" s="69"/>
      <c r="P17" s="67"/>
      <c r="Q17" s="68"/>
      <c r="R17" s="68"/>
      <c r="S17" s="69"/>
      <c r="T17" s="47" t="s">
        <v>64</v>
      </c>
      <c r="U17" s="70">
        <v>3</v>
      </c>
      <c r="V17" s="67">
        <v>1</v>
      </c>
      <c r="W17" s="68">
        <v>1</v>
      </c>
      <c r="X17" s="74">
        <v>1</v>
      </c>
      <c r="Y17" s="74">
        <v>3</v>
      </c>
      <c r="Z17" s="68">
        <v>1</v>
      </c>
      <c r="AA17" s="68">
        <v>1</v>
      </c>
      <c r="AB17" s="68"/>
      <c r="AC17" s="68"/>
      <c r="AD17" s="68"/>
      <c r="AE17" s="68"/>
      <c r="AF17" s="68"/>
      <c r="AG17" s="69"/>
      <c r="AH17" s="68">
        <f t="shared" si="3"/>
        <v>3</v>
      </c>
      <c r="AI17" s="68">
        <f t="shared" si="3"/>
        <v>5</v>
      </c>
      <c r="AJ17" s="71">
        <f t="shared" si="2"/>
        <v>8</v>
      </c>
    </row>
    <row r="18" spans="1:36">
      <c r="A18" s="63"/>
      <c r="B18" s="72"/>
      <c r="C18" s="65"/>
      <c r="D18" s="49"/>
      <c r="E18" s="50"/>
      <c r="F18" s="66"/>
      <c r="G18" s="51"/>
      <c r="H18" s="67"/>
      <c r="I18" s="68"/>
      <c r="J18" s="73"/>
      <c r="K18" s="68"/>
      <c r="L18" s="68"/>
      <c r="M18" s="68"/>
      <c r="N18" s="68"/>
      <c r="O18" s="69"/>
      <c r="P18" s="67"/>
      <c r="Q18" s="68"/>
      <c r="R18" s="68"/>
      <c r="S18" s="69"/>
      <c r="T18" s="47" t="s">
        <v>65</v>
      </c>
      <c r="U18" s="70">
        <v>5</v>
      </c>
      <c r="V18" s="67">
        <v>0</v>
      </c>
      <c r="W18" s="68">
        <v>1</v>
      </c>
      <c r="X18" s="68">
        <v>3</v>
      </c>
      <c r="Y18" s="68">
        <v>2</v>
      </c>
      <c r="Z18" s="68">
        <v>0</v>
      </c>
      <c r="AA18" s="68">
        <v>4</v>
      </c>
      <c r="AB18" s="68"/>
      <c r="AC18" s="68"/>
      <c r="AD18" s="68"/>
      <c r="AE18" s="68"/>
      <c r="AF18" s="68"/>
      <c r="AG18" s="69"/>
      <c r="AH18" s="68">
        <f t="shared" si="3"/>
        <v>3</v>
      </c>
      <c r="AI18" s="68">
        <f t="shared" si="3"/>
        <v>7</v>
      </c>
      <c r="AJ18" s="71">
        <f t="shared" si="2"/>
        <v>10</v>
      </c>
    </row>
    <row r="19" spans="1:36">
      <c r="A19" s="63"/>
      <c r="B19" s="72"/>
      <c r="C19" s="65"/>
      <c r="D19" s="49"/>
      <c r="E19" s="50"/>
      <c r="F19" s="66"/>
      <c r="G19" s="51"/>
      <c r="H19" s="67"/>
      <c r="I19" s="68"/>
      <c r="J19" s="73"/>
      <c r="K19" s="68"/>
      <c r="L19" s="68"/>
      <c r="M19" s="68"/>
      <c r="N19" s="68"/>
      <c r="O19" s="69"/>
      <c r="P19" s="67"/>
      <c r="Q19" s="68"/>
      <c r="R19" s="68"/>
      <c r="S19" s="69"/>
      <c r="T19" s="47" t="s">
        <v>66</v>
      </c>
      <c r="U19" s="70">
        <v>1</v>
      </c>
      <c r="V19" s="67">
        <v>0</v>
      </c>
      <c r="W19" s="68">
        <v>1</v>
      </c>
      <c r="X19" s="68">
        <v>0</v>
      </c>
      <c r="Y19" s="74" t="s">
        <v>73</v>
      </c>
      <c r="Z19" s="68"/>
      <c r="AA19" s="68"/>
      <c r="AB19" s="68"/>
      <c r="AC19" s="68"/>
      <c r="AD19" s="68"/>
      <c r="AE19" s="68"/>
      <c r="AF19" s="68"/>
      <c r="AG19" s="69"/>
      <c r="AH19" s="68">
        <f t="shared" si="3"/>
        <v>0</v>
      </c>
      <c r="AI19" s="68">
        <f t="shared" si="3"/>
        <v>1</v>
      </c>
      <c r="AJ19" s="71">
        <f t="shared" si="2"/>
        <v>1</v>
      </c>
    </row>
    <row r="20" spans="1:36">
      <c r="A20" s="63"/>
      <c r="B20" s="72"/>
      <c r="C20" s="65"/>
      <c r="D20" s="49"/>
      <c r="E20" s="50"/>
      <c r="F20" s="66"/>
      <c r="G20" s="51"/>
      <c r="H20" s="67"/>
      <c r="I20" s="68"/>
      <c r="J20" s="73"/>
      <c r="K20" s="68"/>
      <c r="L20" s="68"/>
      <c r="M20" s="68"/>
      <c r="N20" s="68"/>
      <c r="O20" s="69"/>
      <c r="P20" s="67"/>
      <c r="Q20" s="68"/>
      <c r="R20" s="68"/>
      <c r="S20" s="69"/>
      <c r="T20" s="47"/>
      <c r="U20" s="70"/>
      <c r="V20" s="67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9"/>
      <c r="AH20" s="68"/>
      <c r="AI20" s="68"/>
      <c r="AJ20" s="71"/>
    </row>
    <row r="21" spans="1:36">
      <c r="A21" s="63">
        <v>3</v>
      </c>
      <c r="B21" s="64">
        <v>9812</v>
      </c>
      <c r="C21" s="65" t="s">
        <v>74</v>
      </c>
      <c r="D21" s="49" t="s">
        <v>75</v>
      </c>
      <c r="E21" s="50" t="s">
        <v>76</v>
      </c>
      <c r="F21" s="66" t="s">
        <v>77</v>
      </c>
      <c r="G21" s="77" t="s">
        <v>78</v>
      </c>
      <c r="H21" s="67">
        <v>1</v>
      </c>
      <c r="I21" s="68">
        <v>2</v>
      </c>
      <c r="J21" s="73">
        <v>0</v>
      </c>
      <c r="K21" s="68">
        <v>51</v>
      </c>
      <c r="L21" s="68">
        <v>0</v>
      </c>
      <c r="M21" s="68">
        <v>2</v>
      </c>
      <c r="N21" s="68">
        <v>5</v>
      </c>
      <c r="O21" s="69">
        <v>61</v>
      </c>
      <c r="P21" s="67">
        <v>4</v>
      </c>
      <c r="Q21" s="68">
        <v>0</v>
      </c>
      <c r="R21" s="68">
        <v>1</v>
      </c>
      <c r="S21" s="69">
        <v>3</v>
      </c>
      <c r="T21" s="47"/>
      <c r="U21" s="70">
        <f>SUM(U22:U25)</f>
        <v>30</v>
      </c>
      <c r="V21" s="67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9"/>
      <c r="AH21" s="68">
        <f>SUM(AH22:AH25)</f>
        <v>66</v>
      </c>
      <c r="AI21" s="68">
        <f>SUM(AI22:AI25)</f>
        <v>34</v>
      </c>
      <c r="AJ21" s="71">
        <f>SUM(AH21,AI21)</f>
        <v>100</v>
      </c>
    </row>
    <row r="22" spans="1:36">
      <c r="A22" s="63"/>
      <c r="B22" s="72"/>
      <c r="C22" s="65"/>
      <c r="D22" s="49"/>
      <c r="E22" s="50"/>
      <c r="F22" s="76"/>
      <c r="G22" s="51"/>
      <c r="H22" s="67"/>
      <c r="I22" s="68"/>
      <c r="J22" s="73"/>
      <c r="K22" s="68"/>
      <c r="L22" s="68"/>
      <c r="M22" s="68"/>
      <c r="N22" s="68"/>
      <c r="O22" s="69"/>
      <c r="P22" s="67"/>
      <c r="Q22" s="68"/>
      <c r="R22" s="68"/>
      <c r="S22" s="69"/>
      <c r="T22" s="47" t="s">
        <v>72</v>
      </c>
      <c r="U22" s="70">
        <v>3</v>
      </c>
      <c r="V22" s="67">
        <v>1</v>
      </c>
      <c r="W22" s="68">
        <v>0</v>
      </c>
      <c r="X22" s="68">
        <v>1</v>
      </c>
      <c r="Y22" s="74">
        <v>1</v>
      </c>
      <c r="Z22" s="74">
        <v>1</v>
      </c>
      <c r="AA22" s="68">
        <v>2</v>
      </c>
      <c r="AB22" s="68"/>
      <c r="AC22" s="68"/>
      <c r="AD22" s="68"/>
      <c r="AE22" s="68"/>
      <c r="AF22" s="68"/>
      <c r="AG22" s="69"/>
      <c r="AH22" s="68">
        <f t="shared" ref="AH22:AI25" si="4">SUM(V22,X22,Z22,AB22,AD22,AF22)</f>
        <v>3</v>
      </c>
      <c r="AI22" s="68">
        <f t="shared" si="4"/>
        <v>3</v>
      </c>
      <c r="AJ22" s="71">
        <f>SUM(AH22,AI22)</f>
        <v>6</v>
      </c>
    </row>
    <row r="23" spans="1:36">
      <c r="A23" s="63"/>
      <c r="B23" s="72"/>
      <c r="C23" s="65"/>
      <c r="D23" s="49"/>
      <c r="E23" s="50"/>
      <c r="F23" s="66"/>
      <c r="G23" s="51"/>
      <c r="H23" s="67"/>
      <c r="I23" s="68"/>
      <c r="J23" s="73"/>
      <c r="K23" s="68"/>
      <c r="L23" s="68"/>
      <c r="M23" s="68"/>
      <c r="N23" s="68"/>
      <c r="O23" s="69"/>
      <c r="P23" s="67"/>
      <c r="Q23" s="68"/>
      <c r="R23" s="68"/>
      <c r="S23" s="69"/>
      <c r="T23" s="47" t="s">
        <v>62</v>
      </c>
      <c r="U23" s="70">
        <v>11</v>
      </c>
      <c r="V23" s="67">
        <v>6</v>
      </c>
      <c r="W23" s="68">
        <v>1</v>
      </c>
      <c r="X23" s="68">
        <v>4</v>
      </c>
      <c r="Y23" s="68">
        <v>1</v>
      </c>
      <c r="Z23" s="68">
        <v>3</v>
      </c>
      <c r="AA23" s="74">
        <v>5</v>
      </c>
      <c r="AB23" s="74">
        <v>3</v>
      </c>
      <c r="AC23" s="74">
        <v>3</v>
      </c>
      <c r="AD23" s="74">
        <v>3</v>
      </c>
      <c r="AE23" s="74">
        <v>1</v>
      </c>
      <c r="AF23" s="74">
        <v>5</v>
      </c>
      <c r="AG23" s="78">
        <v>2</v>
      </c>
      <c r="AH23" s="68">
        <f t="shared" si="4"/>
        <v>24</v>
      </c>
      <c r="AI23" s="68">
        <f t="shared" si="4"/>
        <v>13</v>
      </c>
      <c r="AJ23" s="71">
        <f>SUM(AH23,AI23)</f>
        <v>37</v>
      </c>
    </row>
    <row r="24" spans="1:36">
      <c r="A24" s="63"/>
      <c r="B24" s="72"/>
      <c r="C24" s="65"/>
      <c r="D24" s="49"/>
      <c r="E24" s="50"/>
      <c r="F24" s="66"/>
      <c r="G24" s="51"/>
      <c r="H24" s="67"/>
      <c r="I24" s="68"/>
      <c r="J24" s="73"/>
      <c r="K24" s="68"/>
      <c r="L24" s="68"/>
      <c r="M24" s="68"/>
      <c r="N24" s="68"/>
      <c r="O24" s="69"/>
      <c r="P24" s="67"/>
      <c r="Q24" s="68"/>
      <c r="R24" s="68"/>
      <c r="S24" s="69"/>
      <c r="T24" s="47" t="s">
        <v>64</v>
      </c>
      <c r="U24" s="70">
        <v>8</v>
      </c>
      <c r="V24" s="67">
        <v>10</v>
      </c>
      <c r="W24" s="68">
        <v>2</v>
      </c>
      <c r="X24" s="68">
        <v>4</v>
      </c>
      <c r="Y24" s="68">
        <v>3</v>
      </c>
      <c r="Z24" s="68">
        <v>5</v>
      </c>
      <c r="AA24" s="68">
        <v>1</v>
      </c>
      <c r="AB24" s="68"/>
      <c r="AC24" s="68"/>
      <c r="AD24" s="68"/>
      <c r="AE24" s="68"/>
      <c r="AF24" s="68"/>
      <c r="AG24" s="69"/>
      <c r="AH24" s="68">
        <f t="shared" si="4"/>
        <v>19</v>
      </c>
      <c r="AI24" s="68">
        <f t="shared" si="4"/>
        <v>6</v>
      </c>
      <c r="AJ24" s="71">
        <f>SUM(AH24,AI24)</f>
        <v>25</v>
      </c>
    </row>
    <row r="25" spans="1:36">
      <c r="A25" s="63"/>
      <c r="B25" s="72"/>
      <c r="C25" s="65"/>
      <c r="D25" s="49"/>
      <c r="E25" s="50"/>
      <c r="F25" s="66"/>
      <c r="G25" s="51"/>
      <c r="H25" s="67"/>
      <c r="I25" s="68"/>
      <c r="J25" s="73"/>
      <c r="K25" s="68"/>
      <c r="L25" s="68"/>
      <c r="M25" s="68"/>
      <c r="N25" s="68"/>
      <c r="O25" s="69"/>
      <c r="P25" s="67"/>
      <c r="Q25" s="68"/>
      <c r="R25" s="68"/>
      <c r="S25" s="69"/>
      <c r="T25" s="47" t="s">
        <v>65</v>
      </c>
      <c r="U25" s="70">
        <v>8</v>
      </c>
      <c r="V25" s="67">
        <v>11</v>
      </c>
      <c r="W25" s="68">
        <v>5</v>
      </c>
      <c r="X25" s="68">
        <v>4</v>
      </c>
      <c r="Y25" s="68">
        <v>4</v>
      </c>
      <c r="Z25" s="68">
        <v>5</v>
      </c>
      <c r="AA25" s="68">
        <v>3</v>
      </c>
      <c r="AB25" s="68"/>
      <c r="AC25" s="68"/>
      <c r="AD25" s="68"/>
      <c r="AE25" s="68"/>
      <c r="AF25" s="68"/>
      <c r="AG25" s="69"/>
      <c r="AH25" s="68">
        <f t="shared" si="4"/>
        <v>20</v>
      </c>
      <c r="AI25" s="68">
        <f t="shared" si="4"/>
        <v>12</v>
      </c>
      <c r="AJ25" s="71">
        <f>SUM(AH25,AI25)</f>
        <v>32</v>
      </c>
    </row>
    <row r="26" spans="1:36">
      <c r="A26" s="63"/>
      <c r="B26" s="72"/>
      <c r="C26" s="65"/>
      <c r="D26" s="49"/>
      <c r="E26" s="50"/>
      <c r="F26" s="66"/>
      <c r="G26" s="51"/>
      <c r="H26" s="67"/>
      <c r="I26" s="68"/>
      <c r="J26" s="73"/>
      <c r="K26" s="68"/>
      <c r="L26" s="68"/>
      <c r="M26" s="68"/>
      <c r="N26" s="68"/>
      <c r="O26" s="69"/>
      <c r="P26" s="67"/>
      <c r="Q26" s="68"/>
      <c r="R26" s="68"/>
      <c r="S26" s="69"/>
      <c r="T26" s="47"/>
      <c r="U26" s="70"/>
      <c r="V26" s="67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9"/>
      <c r="AH26" s="68"/>
      <c r="AI26" s="68"/>
      <c r="AJ26" s="71"/>
    </row>
    <row r="27" spans="1:36">
      <c r="A27" s="63">
        <v>4</v>
      </c>
      <c r="B27" s="64">
        <v>9913</v>
      </c>
      <c r="C27" s="65" t="s">
        <v>79</v>
      </c>
      <c r="D27" s="49" t="s">
        <v>80</v>
      </c>
      <c r="E27" s="50" t="s">
        <v>81</v>
      </c>
      <c r="F27" s="76" t="s">
        <v>82</v>
      </c>
      <c r="G27" s="51" t="s">
        <v>83</v>
      </c>
      <c r="H27" s="67">
        <v>1</v>
      </c>
      <c r="I27" s="68">
        <v>1</v>
      </c>
      <c r="J27" s="73">
        <v>0</v>
      </c>
      <c r="K27" s="68">
        <v>50</v>
      </c>
      <c r="L27" s="68">
        <v>0</v>
      </c>
      <c r="M27" s="68">
        <v>1</v>
      </c>
      <c r="N27" s="68">
        <v>10</v>
      </c>
      <c r="O27" s="69">
        <v>63</v>
      </c>
      <c r="P27" s="67">
        <v>4</v>
      </c>
      <c r="Q27" s="68">
        <v>0</v>
      </c>
      <c r="R27" s="68">
        <v>1</v>
      </c>
      <c r="S27" s="69">
        <v>1</v>
      </c>
      <c r="T27" s="47"/>
      <c r="U27" s="70">
        <f>SUM(U28:U30)</f>
        <v>21</v>
      </c>
      <c r="V27" s="67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9"/>
      <c r="AH27" s="68">
        <f>SUM(AH28:AH30)</f>
        <v>33</v>
      </c>
      <c r="AI27" s="68">
        <f>SUM(AI28:AI30)</f>
        <v>22</v>
      </c>
      <c r="AJ27" s="71">
        <f>SUM(AH27,AI27)</f>
        <v>55</v>
      </c>
    </row>
    <row r="28" spans="1:36">
      <c r="A28" s="63"/>
      <c r="B28" s="72"/>
      <c r="C28" s="65"/>
      <c r="D28" s="49"/>
      <c r="E28" s="50"/>
      <c r="F28" s="66"/>
      <c r="G28" s="51"/>
      <c r="H28" s="67"/>
      <c r="I28" s="68"/>
      <c r="J28" s="73"/>
      <c r="K28" s="68"/>
      <c r="L28" s="68"/>
      <c r="M28" s="68"/>
      <c r="N28" s="68"/>
      <c r="O28" s="69"/>
      <c r="P28" s="67"/>
      <c r="Q28" s="68"/>
      <c r="R28" s="68"/>
      <c r="S28" s="69"/>
      <c r="T28" s="47" t="s">
        <v>62</v>
      </c>
      <c r="U28" s="70">
        <v>6</v>
      </c>
      <c r="V28" s="67">
        <v>2</v>
      </c>
      <c r="W28" s="68">
        <v>0</v>
      </c>
      <c r="X28" s="68">
        <v>2</v>
      </c>
      <c r="Y28" s="68">
        <v>1</v>
      </c>
      <c r="Z28" s="68">
        <v>1</v>
      </c>
      <c r="AA28" s="74">
        <v>3</v>
      </c>
      <c r="AB28" s="74">
        <v>1</v>
      </c>
      <c r="AC28" s="74">
        <v>0</v>
      </c>
      <c r="AD28" s="68">
        <v>0</v>
      </c>
      <c r="AE28" s="74">
        <v>0</v>
      </c>
      <c r="AF28" s="68">
        <v>0</v>
      </c>
      <c r="AG28" s="78">
        <v>1</v>
      </c>
      <c r="AH28" s="68">
        <f t="shared" ref="AH28:AI30" si="5">SUM(V28,X28,Z28,AB28,AD28,AF28)</f>
        <v>6</v>
      </c>
      <c r="AI28" s="68">
        <f t="shared" si="5"/>
        <v>5</v>
      </c>
      <c r="AJ28" s="71">
        <f>SUM(AH28,AI28)</f>
        <v>11</v>
      </c>
    </row>
    <row r="29" spans="1:36">
      <c r="A29" s="63"/>
      <c r="B29" s="72"/>
      <c r="C29" s="65"/>
      <c r="D29" s="49"/>
      <c r="E29" s="50"/>
      <c r="F29" s="66"/>
      <c r="G29" s="51"/>
      <c r="H29" s="67"/>
      <c r="I29" s="68"/>
      <c r="J29" s="73"/>
      <c r="K29" s="68"/>
      <c r="L29" s="68"/>
      <c r="M29" s="68"/>
      <c r="N29" s="68"/>
      <c r="O29" s="69"/>
      <c r="P29" s="67"/>
      <c r="Q29" s="68"/>
      <c r="R29" s="68"/>
      <c r="S29" s="69"/>
      <c r="T29" s="47" t="s">
        <v>64</v>
      </c>
      <c r="U29" s="70">
        <v>5</v>
      </c>
      <c r="V29" s="67">
        <v>3</v>
      </c>
      <c r="W29" s="68">
        <v>1</v>
      </c>
      <c r="X29" s="68">
        <v>2</v>
      </c>
      <c r="Y29" s="74">
        <v>0</v>
      </c>
      <c r="Z29" s="68">
        <v>7</v>
      </c>
      <c r="AA29" s="68">
        <v>2</v>
      </c>
      <c r="AB29" s="68"/>
      <c r="AC29" s="68"/>
      <c r="AD29" s="68"/>
      <c r="AE29" s="68"/>
      <c r="AF29" s="68"/>
      <c r="AG29" s="69"/>
      <c r="AH29" s="68">
        <f t="shared" si="5"/>
        <v>12</v>
      </c>
      <c r="AI29" s="68">
        <f t="shared" si="5"/>
        <v>3</v>
      </c>
      <c r="AJ29" s="71">
        <f>SUM(AH29,AI29)</f>
        <v>15</v>
      </c>
    </row>
    <row r="30" spans="1:36">
      <c r="A30" s="63"/>
      <c r="B30" s="72"/>
      <c r="C30" s="65"/>
      <c r="D30" s="49"/>
      <c r="E30" s="50"/>
      <c r="F30" s="66"/>
      <c r="G30" s="51"/>
      <c r="H30" s="67"/>
      <c r="I30" s="68"/>
      <c r="J30" s="73"/>
      <c r="K30" s="68"/>
      <c r="L30" s="68"/>
      <c r="M30" s="68"/>
      <c r="N30" s="68"/>
      <c r="O30" s="69"/>
      <c r="P30" s="67"/>
      <c r="Q30" s="68"/>
      <c r="R30" s="68"/>
      <c r="S30" s="69"/>
      <c r="T30" s="47" t="s">
        <v>65</v>
      </c>
      <c r="U30" s="70">
        <v>10</v>
      </c>
      <c r="V30" s="67">
        <v>3</v>
      </c>
      <c r="W30" s="68">
        <v>5</v>
      </c>
      <c r="X30" s="68">
        <v>9</v>
      </c>
      <c r="Y30" s="68">
        <v>4</v>
      </c>
      <c r="Z30" s="68">
        <v>3</v>
      </c>
      <c r="AA30" s="68">
        <v>5</v>
      </c>
      <c r="AB30" s="68"/>
      <c r="AC30" s="68"/>
      <c r="AD30" s="68"/>
      <c r="AE30" s="68"/>
      <c r="AF30" s="68"/>
      <c r="AG30" s="69"/>
      <c r="AH30" s="68">
        <f t="shared" si="5"/>
        <v>15</v>
      </c>
      <c r="AI30" s="68">
        <f t="shared" si="5"/>
        <v>14</v>
      </c>
      <c r="AJ30" s="71">
        <f>SUM(AH30,AI30)</f>
        <v>29</v>
      </c>
    </row>
    <row r="31" spans="1:36">
      <c r="A31" s="63"/>
      <c r="B31" s="72"/>
      <c r="C31" s="65"/>
      <c r="D31" s="49"/>
      <c r="E31" s="50"/>
      <c r="F31" s="66"/>
      <c r="G31" s="51"/>
      <c r="H31" s="67"/>
      <c r="I31" s="68"/>
      <c r="J31" s="73"/>
      <c r="K31" s="68"/>
      <c r="L31" s="68"/>
      <c r="M31" s="68"/>
      <c r="N31" s="68"/>
      <c r="O31" s="69"/>
      <c r="P31" s="67"/>
      <c r="Q31" s="68"/>
      <c r="R31" s="68"/>
      <c r="S31" s="69"/>
      <c r="T31" s="47"/>
      <c r="U31" s="70"/>
      <c r="V31" s="67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9"/>
      <c r="AH31" s="68"/>
      <c r="AI31" s="68"/>
      <c r="AJ31" s="71"/>
    </row>
    <row r="32" spans="1:36">
      <c r="A32" s="63">
        <v>5</v>
      </c>
      <c r="B32" s="64">
        <v>9917</v>
      </c>
      <c r="C32" s="65" t="s">
        <v>84</v>
      </c>
      <c r="D32" s="49" t="s">
        <v>85</v>
      </c>
      <c r="E32" s="50" t="s">
        <v>86</v>
      </c>
      <c r="F32" s="76" t="s">
        <v>87</v>
      </c>
      <c r="G32" s="51" t="s">
        <v>88</v>
      </c>
      <c r="H32" s="67">
        <v>1</v>
      </c>
      <c r="I32" s="68">
        <v>1</v>
      </c>
      <c r="J32" s="73">
        <v>0</v>
      </c>
      <c r="K32" s="68">
        <v>27</v>
      </c>
      <c r="L32" s="68">
        <v>0</v>
      </c>
      <c r="M32" s="68">
        <v>2</v>
      </c>
      <c r="N32" s="68">
        <v>3</v>
      </c>
      <c r="O32" s="69">
        <v>34</v>
      </c>
      <c r="P32" s="67">
        <v>2</v>
      </c>
      <c r="Q32" s="68">
        <v>9</v>
      </c>
      <c r="R32" s="68">
        <v>1</v>
      </c>
      <c r="S32" s="69">
        <v>2</v>
      </c>
      <c r="T32" s="47" t="s">
        <v>65</v>
      </c>
      <c r="U32" s="70">
        <v>9</v>
      </c>
      <c r="V32" s="67">
        <v>21</v>
      </c>
      <c r="W32" s="68">
        <v>5</v>
      </c>
      <c r="X32" s="68">
        <v>18</v>
      </c>
      <c r="Y32" s="68">
        <v>7</v>
      </c>
      <c r="Z32" s="68">
        <v>18</v>
      </c>
      <c r="AA32" s="68">
        <v>8</v>
      </c>
      <c r="AB32" s="68"/>
      <c r="AC32" s="68"/>
      <c r="AD32" s="68"/>
      <c r="AE32" s="68"/>
      <c r="AF32" s="68"/>
      <c r="AG32" s="69"/>
      <c r="AH32" s="68">
        <f>SUM(V32,X32,Z32,AB32,AD32,AF32)</f>
        <v>57</v>
      </c>
      <c r="AI32" s="68">
        <f>SUM(W32,Y32,AA32,AC32,AE32,AG32)</f>
        <v>20</v>
      </c>
      <c r="AJ32" s="71">
        <f>SUM(AH32,AI32)</f>
        <v>77</v>
      </c>
    </row>
    <row r="33" spans="1:37">
      <c r="A33" s="63"/>
      <c r="B33" s="72"/>
      <c r="C33" s="65"/>
      <c r="D33" s="49"/>
      <c r="E33" s="50"/>
      <c r="F33" s="66"/>
      <c r="G33" s="51"/>
      <c r="H33" s="67"/>
      <c r="I33" s="68"/>
      <c r="J33" s="73"/>
      <c r="K33" s="68"/>
      <c r="L33" s="68"/>
      <c r="M33" s="68"/>
      <c r="N33" s="68"/>
      <c r="O33" s="69"/>
      <c r="P33" s="67"/>
      <c r="Q33" s="68"/>
      <c r="R33" s="68"/>
      <c r="S33" s="69"/>
      <c r="T33" s="47"/>
      <c r="U33" s="70"/>
      <c r="V33" s="67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9"/>
      <c r="AH33" s="68"/>
      <c r="AI33" s="68"/>
      <c r="AJ33" s="71"/>
    </row>
    <row r="34" spans="1:37">
      <c r="A34" s="63"/>
      <c r="B34" s="72"/>
      <c r="C34" s="65"/>
      <c r="D34" s="49"/>
      <c r="E34" s="50"/>
      <c r="F34" s="66"/>
      <c r="G34" s="76"/>
      <c r="H34" s="67"/>
      <c r="I34" s="68"/>
      <c r="J34" s="73"/>
      <c r="K34" s="68"/>
      <c r="L34" s="68"/>
      <c r="M34" s="68"/>
      <c r="N34" s="68"/>
      <c r="O34" s="69"/>
      <c r="P34" s="67"/>
      <c r="Q34" s="68"/>
      <c r="R34" s="68"/>
      <c r="S34" s="69"/>
      <c r="T34" s="47"/>
      <c r="U34" s="70"/>
      <c r="V34" s="67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9"/>
      <c r="AH34" s="68"/>
      <c r="AI34" s="68"/>
      <c r="AJ34" s="71"/>
    </row>
    <row r="35" spans="1:37">
      <c r="A35" s="63">
        <v>6</v>
      </c>
      <c r="B35" s="64">
        <v>9912</v>
      </c>
      <c r="C35" s="65" t="s">
        <v>89</v>
      </c>
      <c r="D35" s="49" t="s">
        <v>90</v>
      </c>
      <c r="E35" s="50" t="s">
        <v>91</v>
      </c>
      <c r="F35" s="76" t="s">
        <v>92</v>
      </c>
      <c r="G35" s="51" t="s">
        <v>93</v>
      </c>
      <c r="H35" s="67">
        <v>1</v>
      </c>
      <c r="I35" s="68">
        <v>2</v>
      </c>
      <c r="J35" s="73">
        <v>0</v>
      </c>
      <c r="K35" s="68">
        <v>76</v>
      </c>
      <c r="L35" s="68">
        <v>0</v>
      </c>
      <c r="M35" s="68">
        <v>2</v>
      </c>
      <c r="N35" s="68">
        <v>7</v>
      </c>
      <c r="O35" s="69">
        <v>88</v>
      </c>
      <c r="P35" s="67">
        <v>4</v>
      </c>
      <c r="Q35" s="68">
        <v>12</v>
      </c>
      <c r="R35" s="68">
        <v>1</v>
      </c>
      <c r="S35" s="69">
        <v>2</v>
      </c>
      <c r="T35" s="47"/>
      <c r="U35" s="70">
        <f>SUM(U36:U39)</f>
        <v>39</v>
      </c>
      <c r="V35" s="67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9"/>
      <c r="AH35" s="68">
        <f>SUM(AH36:AH39)</f>
        <v>58</v>
      </c>
      <c r="AI35" s="68">
        <f>SUM(AI36:AI39)</f>
        <v>36</v>
      </c>
      <c r="AJ35" s="71">
        <f>SUM(AH35,AI35)</f>
        <v>94</v>
      </c>
    </row>
    <row r="36" spans="1:37">
      <c r="A36" s="63"/>
      <c r="B36" s="72"/>
      <c r="C36" s="65"/>
      <c r="D36" s="49"/>
      <c r="E36" s="50"/>
      <c r="F36" s="66"/>
      <c r="G36" s="51"/>
      <c r="H36" s="67"/>
      <c r="I36" s="68"/>
      <c r="J36" s="73"/>
      <c r="K36" s="68"/>
      <c r="L36" s="68"/>
      <c r="M36" s="68"/>
      <c r="N36" s="68"/>
      <c r="O36" s="69"/>
      <c r="P36" s="67"/>
      <c r="Q36" s="68"/>
      <c r="R36" s="68"/>
      <c r="S36" s="69"/>
      <c r="T36" s="47" t="s">
        <v>72</v>
      </c>
      <c r="U36" s="70">
        <v>3</v>
      </c>
      <c r="V36" s="67">
        <v>1</v>
      </c>
      <c r="W36" s="68">
        <v>0</v>
      </c>
      <c r="X36" s="68">
        <v>1</v>
      </c>
      <c r="Y36" s="74" t="s">
        <v>73</v>
      </c>
      <c r="Z36" s="68">
        <v>1</v>
      </c>
      <c r="AA36" s="68">
        <v>0</v>
      </c>
      <c r="AB36" s="68"/>
      <c r="AC36" s="68"/>
      <c r="AD36" s="68"/>
      <c r="AE36" s="68"/>
      <c r="AF36" s="68"/>
      <c r="AG36" s="69"/>
      <c r="AH36" s="68">
        <f t="shared" ref="AH36:AI39" si="6">SUM(V36,X36,Z36,AB36,AD36,AF36)</f>
        <v>3</v>
      </c>
      <c r="AI36" s="68">
        <f t="shared" si="6"/>
        <v>0</v>
      </c>
      <c r="AJ36" s="71">
        <f>SUM(AH36,AI36)</f>
        <v>3</v>
      </c>
    </row>
    <row r="37" spans="1:37">
      <c r="A37" s="63"/>
      <c r="B37" s="72"/>
      <c r="C37" s="65"/>
      <c r="D37" s="49"/>
      <c r="E37" s="50"/>
      <c r="F37" s="66"/>
      <c r="G37" s="51"/>
      <c r="H37" s="67"/>
      <c r="I37" s="68"/>
      <c r="J37" s="73"/>
      <c r="K37" s="68"/>
      <c r="L37" s="68"/>
      <c r="M37" s="68"/>
      <c r="N37" s="68"/>
      <c r="O37" s="69"/>
      <c r="P37" s="67"/>
      <c r="Q37" s="68"/>
      <c r="R37" s="68"/>
      <c r="S37" s="69"/>
      <c r="T37" s="47" t="s">
        <v>62</v>
      </c>
      <c r="U37" s="70">
        <v>14</v>
      </c>
      <c r="V37" s="67">
        <v>2</v>
      </c>
      <c r="W37" s="74">
        <v>2</v>
      </c>
      <c r="X37" s="74">
        <v>2</v>
      </c>
      <c r="Y37" s="74">
        <v>5</v>
      </c>
      <c r="Z37" s="74">
        <v>1</v>
      </c>
      <c r="AA37" s="68">
        <v>4</v>
      </c>
      <c r="AB37" s="68">
        <v>5</v>
      </c>
      <c r="AC37" s="68">
        <v>4</v>
      </c>
      <c r="AD37" s="68">
        <v>1</v>
      </c>
      <c r="AE37" s="68">
        <v>1</v>
      </c>
      <c r="AF37" s="68">
        <v>4</v>
      </c>
      <c r="AG37" s="69">
        <v>2</v>
      </c>
      <c r="AH37" s="68">
        <f t="shared" si="6"/>
        <v>15</v>
      </c>
      <c r="AI37" s="68">
        <f t="shared" si="6"/>
        <v>18</v>
      </c>
      <c r="AJ37" s="71">
        <f>SUM(AH37,AI37)</f>
        <v>33</v>
      </c>
    </row>
    <row r="38" spans="1:37">
      <c r="A38" s="63"/>
      <c r="B38" s="72"/>
      <c r="C38" s="65"/>
      <c r="D38" s="49"/>
      <c r="E38" s="50"/>
      <c r="F38" s="66"/>
      <c r="G38" s="51"/>
      <c r="H38" s="67"/>
      <c r="I38" s="68"/>
      <c r="J38" s="73"/>
      <c r="K38" s="68"/>
      <c r="L38" s="68"/>
      <c r="M38" s="68"/>
      <c r="N38" s="68"/>
      <c r="O38" s="69"/>
      <c r="P38" s="67"/>
      <c r="Q38" s="68"/>
      <c r="R38" s="68"/>
      <c r="S38" s="69"/>
      <c r="T38" s="47" t="s">
        <v>64</v>
      </c>
      <c r="U38" s="70">
        <v>10</v>
      </c>
      <c r="V38" s="67">
        <v>6</v>
      </c>
      <c r="W38" s="68">
        <v>2</v>
      </c>
      <c r="X38" s="68">
        <v>6</v>
      </c>
      <c r="Y38" s="68">
        <v>3</v>
      </c>
      <c r="Z38" s="68">
        <v>5</v>
      </c>
      <c r="AA38" s="68">
        <v>3</v>
      </c>
      <c r="AB38" s="68"/>
      <c r="AC38" s="68"/>
      <c r="AD38" s="68"/>
      <c r="AE38" s="68"/>
      <c r="AF38" s="68"/>
      <c r="AG38" s="69"/>
      <c r="AH38" s="68">
        <f t="shared" si="6"/>
        <v>17</v>
      </c>
      <c r="AI38" s="68">
        <f t="shared" si="6"/>
        <v>8</v>
      </c>
      <c r="AJ38" s="71">
        <f>SUM(AH38,AI38)</f>
        <v>25</v>
      </c>
    </row>
    <row r="39" spans="1:37">
      <c r="A39" s="63"/>
      <c r="B39" s="72"/>
      <c r="C39" s="65"/>
      <c r="D39" s="49"/>
      <c r="E39" s="50"/>
      <c r="F39" s="66"/>
      <c r="G39" s="51"/>
      <c r="H39" s="67"/>
      <c r="I39" s="68"/>
      <c r="J39" s="73"/>
      <c r="K39" s="68"/>
      <c r="L39" s="68"/>
      <c r="M39" s="68"/>
      <c r="N39" s="68"/>
      <c r="O39" s="69"/>
      <c r="P39" s="67"/>
      <c r="Q39" s="68"/>
      <c r="R39" s="68"/>
      <c r="S39" s="69"/>
      <c r="T39" s="47" t="s">
        <v>65</v>
      </c>
      <c r="U39" s="70">
        <v>12</v>
      </c>
      <c r="V39" s="67">
        <v>10</v>
      </c>
      <c r="W39" s="68">
        <v>2</v>
      </c>
      <c r="X39" s="68">
        <v>4</v>
      </c>
      <c r="Y39" s="68">
        <v>7</v>
      </c>
      <c r="Z39" s="68">
        <v>9</v>
      </c>
      <c r="AA39" s="68">
        <v>1</v>
      </c>
      <c r="AB39" s="68"/>
      <c r="AC39" s="68"/>
      <c r="AD39" s="68"/>
      <c r="AE39" s="68"/>
      <c r="AF39" s="68"/>
      <c r="AG39" s="69"/>
      <c r="AH39" s="68">
        <f t="shared" si="6"/>
        <v>23</v>
      </c>
      <c r="AI39" s="68">
        <f t="shared" si="6"/>
        <v>10</v>
      </c>
      <c r="AJ39" s="71">
        <f>SUM(AH39,AI39)</f>
        <v>33</v>
      </c>
    </row>
    <row r="40" spans="1:37">
      <c r="A40" s="63"/>
      <c r="B40" s="72"/>
      <c r="C40" s="65"/>
      <c r="D40" s="49"/>
      <c r="E40" s="50"/>
      <c r="F40" s="66"/>
      <c r="G40" s="51"/>
      <c r="H40" s="67"/>
      <c r="I40" s="68"/>
      <c r="J40" s="73"/>
      <c r="K40" s="68"/>
      <c r="L40" s="68"/>
      <c r="M40" s="68"/>
      <c r="N40" s="68"/>
      <c r="O40" s="69"/>
      <c r="P40" s="67"/>
      <c r="Q40" s="68"/>
      <c r="R40" s="68"/>
      <c r="S40" s="69"/>
      <c r="T40" s="47"/>
      <c r="U40" s="70"/>
      <c r="V40" s="67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9"/>
      <c r="AH40" s="68"/>
      <c r="AI40" s="68"/>
      <c r="AJ40" s="71"/>
    </row>
    <row r="41" spans="1:37">
      <c r="A41" s="63">
        <v>7</v>
      </c>
      <c r="B41" s="64">
        <v>9914</v>
      </c>
      <c r="C41" s="65" t="s">
        <v>94</v>
      </c>
      <c r="D41" s="49" t="s">
        <v>95</v>
      </c>
      <c r="E41" s="50" t="s">
        <v>96</v>
      </c>
      <c r="F41" s="76" t="s">
        <v>97</v>
      </c>
      <c r="G41" s="77" t="s">
        <v>98</v>
      </c>
      <c r="H41" s="67">
        <v>1</v>
      </c>
      <c r="I41" s="68">
        <v>2</v>
      </c>
      <c r="J41" s="73">
        <v>0</v>
      </c>
      <c r="K41" s="68">
        <v>73</v>
      </c>
      <c r="L41" s="68">
        <v>0</v>
      </c>
      <c r="M41" s="68">
        <v>2</v>
      </c>
      <c r="N41" s="68">
        <v>9</v>
      </c>
      <c r="O41" s="69">
        <v>87</v>
      </c>
      <c r="P41" s="67">
        <v>4</v>
      </c>
      <c r="Q41" s="68">
        <v>10</v>
      </c>
      <c r="R41" s="68">
        <v>1</v>
      </c>
      <c r="S41" s="69">
        <v>2</v>
      </c>
      <c r="T41" s="47"/>
      <c r="U41" s="70">
        <f>SUM(U42:U44)</f>
        <v>37</v>
      </c>
      <c r="V41" s="67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9"/>
      <c r="AH41" s="68">
        <f>SUM(AH42:AH44)</f>
        <v>106</v>
      </c>
      <c r="AI41" s="68">
        <f>SUM(AI42:AI44)</f>
        <v>41</v>
      </c>
      <c r="AJ41" s="71">
        <f>SUM(AH41,AI41)</f>
        <v>147</v>
      </c>
    </row>
    <row r="42" spans="1:37">
      <c r="A42" s="63"/>
      <c r="B42" s="72"/>
      <c r="C42" s="65"/>
      <c r="D42" s="49"/>
      <c r="E42" s="50"/>
      <c r="F42" s="66"/>
      <c r="G42" s="51"/>
      <c r="H42" s="67"/>
      <c r="I42" s="68"/>
      <c r="J42" s="73"/>
      <c r="K42" s="68"/>
      <c r="L42" s="68"/>
      <c r="M42" s="68"/>
      <c r="N42" s="68"/>
      <c r="O42" s="69"/>
      <c r="P42" s="67"/>
      <c r="Q42" s="68"/>
      <c r="R42" s="68"/>
      <c r="S42" s="69"/>
      <c r="T42" s="47" t="s">
        <v>62</v>
      </c>
      <c r="U42" s="70">
        <v>14</v>
      </c>
      <c r="V42" s="67">
        <v>3</v>
      </c>
      <c r="W42" s="68">
        <v>0</v>
      </c>
      <c r="X42" s="68">
        <v>4</v>
      </c>
      <c r="Y42" s="68">
        <v>1</v>
      </c>
      <c r="Z42" s="68">
        <v>6</v>
      </c>
      <c r="AA42" s="74">
        <v>3</v>
      </c>
      <c r="AB42" s="68">
        <v>5</v>
      </c>
      <c r="AC42" s="68">
        <v>2</v>
      </c>
      <c r="AD42" s="68">
        <v>4</v>
      </c>
      <c r="AE42" s="74">
        <v>0</v>
      </c>
      <c r="AF42" s="68">
        <v>7</v>
      </c>
      <c r="AG42" s="69">
        <v>2</v>
      </c>
      <c r="AH42" s="68">
        <f t="shared" ref="AH42:AI44" si="7">SUM(V42,X42,Z42,AB42,AD42,AF42)</f>
        <v>29</v>
      </c>
      <c r="AI42" s="68">
        <f t="shared" si="7"/>
        <v>8</v>
      </c>
      <c r="AJ42" s="71">
        <f>SUM(AH42,AI42)</f>
        <v>37</v>
      </c>
    </row>
    <row r="43" spans="1:37">
      <c r="A43" s="63"/>
      <c r="B43" s="72"/>
      <c r="C43" s="65"/>
      <c r="D43" s="49"/>
      <c r="E43" s="50"/>
      <c r="F43" s="66"/>
      <c r="G43" s="51"/>
      <c r="H43" s="67"/>
      <c r="I43" s="68"/>
      <c r="J43" s="73"/>
      <c r="K43" s="68"/>
      <c r="L43" s="68"/>
      <c r="M43" s="68"/>
      <c r="N43" s="68"/>
      <c r="O43" s="69"/>
      <c r="P43" s="67"/>
      <c r="Q43" s="68"/>
      <c r="R43" s="68"/>
      <c r="S43" s="69"/>
      <c r="T43" s="47" t="s">
        <v>64</v>
      </c>
      <c r="U43" s="70">
        <v>11</v>
      </c>
      <c r="V43" s="67">
        <v>5</v>
      </c>
      <c r="W43" s="68">
        <v>0</v>
      </c>
      <c r="X43" s="68">
        <v>13</v>
      </c>
      <c r="Y43" s="68">
        <v>5</v>
      </c>
      <c r="Z43" s="68">
        <v>9</v>
      </c>
      <c r="AA43" s="68">
        <v>2</v>
      </c>
      <c r="AB43" s="68"/>
      <c r="AC43" s="68"/>
      <c r="AD43" s="68"/>
      <c r="AE43" s="68"/>
      <c r="AF43" s="68"/>
      <c r="AG43" s="69"/>
      <c r="AH43" s="68">
        <f t="shared" si="7"/>
        <v>27</v>
      </c>
      <c r="AI43" s="68">
        <f t="shared" si="7"/>
        <v>7</v>
      </c>
      <c r="AJ43" s="71">
        <f>SUM(AH43,AI43)</f>
        <v>34</v>
      </c>
    </row>
    <row r="44" spans="1:37">
      <c r="A44" s="63"/>
      <c r="B44" s="72"/>
      <c r="C44" s="65"/>
      <c r="D44" s="49"/>
      <c r="E44" s="50"/>
      <c r="F44" s="66"/>
      <c r="G44" s="51"/>
      <c r="H44" s="67"/>
      <c r="I44" s="68"/>
      <c r="J44" s="73"/>
      <c r="K44" s="68"/>
      <c r="L44" s="68"/>
      <c r="M44" s="68"/>
      <c r="N44" s="68"/>
      <c r="O44" s="69"/>
      <c r="P44" s="67"/>
      <c r="Q44" s="68"/>
      <c r="R44" s="68"/>
      <c r="S44" s="69"/>
      <c r="T44" s="47" t="s">
        <v>65</v>
      </c>
      <c r="U44" s="70">
        <v>12</v>
      </c>
      <c r="V44" s="67">
        <v>12</v>
      </c>
      <c r="W44" s="68">
        <v>8</v>
      </c>
      <c r="X44" s="68">
        <v>17</v>
      </c>
      <c r="Y44" s="68">
        <v>11</v>
      </c>
      <c r="Z44" s="68">
        <v>21</v>
      </c>
      <c r="AA44" s="68">
        <v>7</v>
      </c>
      <c r="AB44" s="68"/>
      <c r="AC44" s="68"/>
      <c r="AD44" s="68"/>
      <c r="AE44" s="68"/>
      <c r="AF44" s="68"/>
      <c r="AG44" s="69"/>
      <c r="AH44" s="68">
        <f t="shared" si="7"/>
        <v>50</v>
      </c>
      <c r="AI44" s="68">
        <f t="shared" si="7"/>
        <v>26</v>
      </c>
      <c r="AJ44" s="71">
        <f>SUM(AH44,AI44)</f>
        <v>76</v>
      </c>
    </row>
    <row r="45" spans="1:37">
      <c r="A45" s="63"/>
      <c r="B45" s="72"/>
      <c r="C45" s="65"/>
      <c r="D45" s="49"/>
      <c r="E45" s="50"/>
      <c r="F45" s="66"/>
      <c r="G45" s="51"/>
      <c r="H45" s="67"/>
      <c r="I45" s="68"/>
      <c r="J45" s="73"/>
      <c r="K45" s="68"/>
      <c r="L45" s="68"/>
      <c r="M45" s="68"/>
      <c r="N45" s="68"/>
      <c r="O45" s="69"/>
      <c r="P45" s="67"/>
      <c r="Q45" s="68"/>
      <c r="R45" s="68"/>
      <c r="S45" s="69"/>
      <c r="T45" s="47"/>
      <c r="U45" s="55"/>
      <c r="V45" s="67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9"/>
      <c r="AH45" s="68"/>
      <c r="AI45" s="68"/>
      <c r="AJ45" s="69"/>
    </row>
    <row r="46" spans="1:37">
      <c r="A46" s="63"/>
      <c r="B46" s="72"/>
      <c r="C46" s="65"/>
      <c r="D46" s="79"/>
      <c r="E46" s="79"/>
      <c r="F46" s="66"/>
      <c r="G46" s="51"/>
      <c r="H46" s="68"/>
      <c r="I46" s="68"/>
      <c r="J46" s="73"/>
      <c r="K46" s="68"/>
      <c r="L46" s="68"/>
      <c r="M46" s="68"/>
      <c r="N46" s="68"/>
      <c r="O46" s="69"/>
      <c r="P46" s="68"/>
      <c r="Q46" s="68"/>
      <c r="R46" s="68"/>
      <c r="S46" s="68"/>
      <c r="T46" s="80"/>
      <c r="U46" s="55">
        <f>SUM(U47:U48)</f>
        <v>9</v>
      </c>
      <c r="V46" s="67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9"/>
      <c r="AH46" s="68">
        <f>SUM(AH47:AH48)</f>
        <v>12</v>
      </c>
      <c r="AI46" s="68">
        <f>SUM(AI47:AI48)</f>
        <v>5</v>
      </c>
      <c r="AJ46" s="71">
        <f>SUM(AH46,AI46)</f>
        <v>17</v>
      </c>
      <c r="AK46" s="61"/>
    </row>
    <row r="47" spans="1:37">
      <c r="A47" s="81"/>
      <c r="B47" s="82" t="s">
        <v>99</v>
      </c>
      <c r="C47" s="83" t="s">
        <v>100</v>
      </c>
      <c r="D47" s="84" t="s">
        <v>101</v>
      </c>
      <c r="E47" s="85" t="s">
        <v>102</v>
      </c>
      <c r="F47" s="86" t="s">
        <v>103</v>
      </c>
      <c r="G47" s="77" t="s">
        <v>98</v>
      </c>
      <c r="H47" s="87">
        <v>0</v>
      </c>
      <c r="I47" s="88">
        <v>1</v>
      </c>
      <c r="J47" s="89">
        <v>0</v>
      </c>
      <c r="K47" s="88">
        <v>12</v>
      </c>
      <c r="L47" s="88">
        <v>0</v>
      </c>
      <c r="M47" s="88">
        <v>1</v>
      </c>
      <c r="N47" s="88">
        <v>4</v>
      </c>
      <c r="O47" s="69">
        <v>18</v>
      </c>
      <c r="P47" s="87">
        <v>1</v>
      </c>
      <c r="Q47" s="68">
        <v>0</v>
      </c>
      <c r="R47" s="88">
        <v>0</v>
      </c>
      <c r="S47" s="90">
        <v>0</v>
      </c>
      <c r="T47" s="91" t="s">
        <v>62</v>
      </c>
      <c r="U47" s="70">
        <v>6</v>
      </c>
      <c r="V47" s="67">
        <v>2</v>
      </c>
      <c r="W47" s="68">
        <v>2</v>
      </c>
      <c r="X47" s="68">
        <v>2</v>
      </c>
      <c r="Y47" s="68">
        <v>1</v>
      </c>
      <c r="Z47" s="68">
        <v>2</v>
      </c>
      <c r="AA47" s="68">
        <v>0</v>
      </c>
      <c r="AB47" s="68">
        <v>1</v>
      </c>
      <c r="AC47" s="68">
        <v>0</v>
      </c>
      <c r="AD47" s="68">
        <v>1</v>
      </c>
      <c r="AE47" s="68">
        <v>0</v>
      </c>
      <c r="AF47" s="68">
        <v>1</v>
      </c>
      <c r="AG47" s="69">
        <v>0</v>
      </c>
      <c r="AH47" s="68">
        <f>SUM(V47,X47,Z47,AB47,AD47,AF47)</f>
        <v>9</v>
      </c>
      <c r="AI47" s="68">
        <f>SUM(W47,Y47,AA47,AC47,AE47,AG47)</f>
        <v>3</v>
      </c>
      <c r="AJ47" s="71">
        <f>SUM(AH47,AI47)</f>
        <v>12</v>
      </c>
    </row>
    <row r="48" spans="1:37">
      <c r="A48" s="81"/>
      <c r="B48" s="82"/>
      <c r="C48" s="83"/>
      <c r="D48" s="84"/>
      <c r="E48" s="85"/>
      <c r="F48" s="86"/>
      <c r="G48" s="92"/>
      <c r="H48" s="87"/>
      <c r="I48" s="88"/>
      <c r="J48" s="89"/>
      <c r="K48" s="88"/>
      <c r="L48" s="88"/>
      <c r="M48" s="88"/>
      <c r="N48" s="88"/>
      <c r="O48" s="69"/>
      <c r="P48" s="87"/>
      <c r="Q48" s="88"/>
      <c r="R48" s="88"/>
      <c r="S48" s="90"/>
      <c r="T48" s="91" t="s">
        <v>104</v>
      </c>
      <c r="U48" s="70">
        <v>3</v>
      </c>
      <c r="V48" s="67">
        <v>1</v>
      </c>
      <c r="W48" s="68">
        <v>0</v>
      </c>
      <c r="X48" s="68">
        <v>2</v>
      </c>
      <c r="Y48" s="68">
        <v>1</v>
      </c>
      <c r="Z48" s="68">
        <v>0</v>
      </c>
      <c r="AA48" s="68">
        <v>1</v>
      </c>
      <c r="AB48" s="68"/>
      <c r="AC48" s="68"/>
      <c r="AD48" s="68"/>
      <c r="AE48" s="68"/>
      <c r="AF48" s="68"/>
      <c r="AG48" s="69"/>
      <c r="AH48" s="68">
        <f>SUM(V48,X48,Z48,AB48,AD48,AF48)</f>
        <v>3</v>
      </c>
      <c r="AI48" s="68">
        <f>SUM(W48,Y48,AA48,AC48,AE48,AG48)</f>
        <v>2</v>
      </c>
      <c r="AJ48" s="71">
        <f>SUM(AH48,AI48)</f>
        <v>5</v>
      </c>
    </row>
    <row r="49" spans="1:36">
      <c r="A49" s="81"/>
      <c r="B49" s="82"/>
      <c r="C49" s="83"/>
      <c r="D49" s="84"/>
      <c r="E49" s="85"/>
      <c r="F49" s="86"/>
      <c r="G49" s="92"/>
      <c r="H49" s="87"/>
      <c r="I49" s="88"/>
      <c r="J49" s="89"/>
      <c r="K49" s="88"/>
      <c r="L49" s="88"/>
      <c r="M49" s="88"/>
      <c r="N49" s="88"/>
      <c r="O49" s="69"/>
      <c r="P49" s="87"/>
      <c r="Q49" s="88"/>
      <c r="R49" s="88"/>
      <c r="S49" s="90"/>
      <c r="T49" s="91"/>
      <c r="U49" s="70"/>
      <c r="V49" s="67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9"/>
      <c r="AH49" s="68"/>
      <c r="AI49" s="68"/>
      <c r="AJ49" s="69"/>
    </row>
    <row r="50" spans="1:36">
      <c r="A50" s="81"/>
      <c r="B50" s="82">
        <v>9926</v>
      </c>
      <c r="C50" s="83" t="s">
        <v>105</v>
      </c>
      <c r="D50" s="84" t="s">
        <v>106</v>
      </c>
      <c r="E50" s="85" t="s">
        <v>107</v>
      </c>
      <c r="F50" s="86" t="s">
        <v>108</v>
      </c>
      <c r="G50" s="77" t="s">
        <v>98</v>
      </c>
      <c r="H50" s="87">
        <v>0</v>
      </c>
      <c r="I50" s="88">
        <v>1</v>
      </c>
      <c r="J50" s="89">
        <v>0</v>
      </c>
      <c r="K50" s="88">
        <v>5</v>
      </c>
      <c r="L50" s="88">
        <v>0</v>
      </c>
      <c r="M50" s="88">
        <v>1</v>
      </c>
      <c r="N50" s="88">
        <v>0</v>
      </c>
      <c r="O50" s="69">
        <v>7</v>
      </c>
      <c r="P50" s="87">
        <v>1</v>
      </c>
      <c r="Q50" s="68">
        <v>0</v>
      </c>
      <c r="R50" s="88">
        <v>0</v>
      </c>
      <c r="S50" s="90">
        <v>0</v>
      </c>
      <c r="T50" s="47" t="s">
        <v>65</v>
      </c>
      <c r="U50" s="70">
        <v>4</v>
      </c>
      <c r="V50" s="67">
        <v>0</v>
      </c>
      <c r="W50" s="68">
        <v>2</v>
      </c>
      <c r="X50" s="68">
        <v>7</v>
      </c>
      <c r="Y50" s="68">
        <v>1</v>
      </c>
      <c r="Z50" s="68">
        <v>1</v>
      </c>
      <c r="AA50" s="68">
        <v>0</v>
      </c>
      <c r="AB50" s="68"/>
      <c r="AC50" s="68"/>
      <c r="AD50" s="68"/>
      <c r="AE50" s="68"/>
      <c r="AF50" s="68"/>
      <c r="AG50" s="69"/>
      <c r="AH50" s="68">
        <f>SUM(V50,X50,Z50,AB50,AD50,AF50)</f>
        <v>8</v>
      </c>
      <c r="AI50" s="68">
        <f>SUM(W50,Y50,AA50,AC50,AE50,AG50)</f>
        <v>3</v>
      </c>
      <c r="AJ50" s="71">
        <f>SUM(AH50,AI50)</f>
        <v>11</v>
      </c>
    </row>
    <row r="51" spans="1:36">
      <c r="A51" s="93"/>
      <c r="B51" s="94"/>
      <c r="C51" s="95"/>
      <c r="D51" s="84"/>
      <c r="E51" s="85"/>
      <c r="F51" s="86"/>
      <c r="G51" s="83"/>
      <c r="H51" s="87"/>
      <c r="I51" s="88"/>
      <c r="J51" s="89"/>
      <c r="K51" s="88"/>
      <c r="L51" s="88"/>
      <c r="M51" s="88"/>
      <c r="N51" s="88"/>
      <c r="O51" s="69"/>
      <c r="P51" s="87"/>
      <c r="Q51" s="88"/>
      <c r="R51" s="88"/>
      <c r="S51" s="90"/>
      <c r="T51" s="91"/>
      <c r="U51" s="70"/>
      <c r="V51" s="67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9"/>
      <c r="AH51" s="68"/>
      <c r="AI51" s="68"/>
      <c r="AJ51" s="69"/>
    </row>
    <row r="52" spans="1:36">
      <c r="A52" s="63">
        <v>8</v>
      </c>
      <c r="B52" s="64">
        <v>9915</v>
      </c>
      <c r="C52" s="65" t="s">
        <v>109</v>
      </c>
      <c r="D52" s="49" t="s">
        <v>110</v>
      </c>
      <c r="E52" s="50" t="s">
        <v>111</v>
      </c>
      <c r="F52" s="76" t="s">
        <v>112</v>
      </c>
      <c r="G52" s="51" t="s">
        <v>113</v>
      </c>
      <c r="H52" s="67">
        <v>1</v>
      </c>
      <c r="I52" s="68">
        <v>1</v>
      </c>
      <c r="J52" s="73">
        <v>0</v>
      </c>
      <c r="K52" s="68">
        <v>45</v>
      </c>
      <c r="L52" s="68">
        <v>0</v>
      </c>
      <c r="M52" s="68">
        <v>2</v>
      </c>
      <c r="N52" s="68">
        <v>6</v>
      </c>
      <c r="O52" s="69">
        <v>55</v>
      </c>
      <c r="P52" s="67">
        <v>4</v>
      </c>
      <c r="Q52" s="68">
        <v>12</v>
      </c>
      <c r="R52" s="68">
        <v>1</v>
      </c>
      <c r="S52" s="69">
        <v>2</v>
      </c>
      <c r="T52" s="47"/>
      <c r="U52" s="70">
        <f>SUM(U53:U55)</f>
        <v>25</v>
      </c>
      <c r="V52" s="67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9"/>
      <c r="AH52" s="68">
        <f>SUM(AH53:AH55)</f>
        <v>62</v>
      </c>
      <c r="AI52" s="68">
        <f>SUM(AI53:AI55)</f>
        <v>22</v>
      </c>
      <c r="AJ52" s="71">
        <f>SUM(AH52,AI52)</f>
        <v>84</v>
      </c>
    </row>
    <row r="53" spans="1:36">
      <c r="A53" s="63"/>
      <c r="B53" s="72"/>
      <c r="C53" s="65"/>
      <c r="D53" s="49"/>
      <c r="E53" s="50"/>
      <c r="F53" s="66"/>
      <c r="G53" s="51"/>
      <c r="H53" s="67"/>
      <c r="I53" s="68"/>
      <c r="J53" s="73"/>
      <c r="K53" s="68"/>
      <c r="L53" s="68"/>
      <c r="M53" s="68"/>
      <c r="N53" s="68"/>
      <c r="O53" s="69"/>
      <c r="P53" s="67"/>
      <c r="Q53" s="68"/>
      <c r="R53" s="68"/>
      <c r="S53" s="69"/>
      <c r="T53" s="47" t="s">
        <v>62</v>
      </c>
      <c r="U53" s="70">
        <v>11</v>
      </c>
      <c r="V53" s="67">
        <v>2</v>
      </c>
      <c r="W53" s="68">
        <v>1</v>
      </c>
      <c r="X53" s="68">
        <v>5</v>
      </c>
      <c r="Y53" s="68">
        <v>0</v>
      </c>
      <c r="Z53" s="68">
        <v>2</v>
      </c>
      <c r="AA53" s="68">
        <v>3</v>
      </c>
      <c r="AB53" s="68">
        <v>1</v>
      </c>
      <c r="AC53" s="68">
        <v>1</v>
      </c>
      <c r="AD53" s="68">
        <v>4</v>
      </c>
      <c r="AE53" s="68">
        <v>2</v>
      </c>
      <c r="AF53" s="68">
        <v>6</v>
      </c>
      <c r="AG53" s="69">
        <v>1</v>
      </c>
      <c r="AH53" s="68">
        <f t="shared" ref="AH53:AI55" si="8">SUM(V53,X53,Z53,AB53,AD53,AF53)</f>
        <v>20</v>
      </c>
      <c r="AI53" s="68">
        <f t="shared" si="8"/>
        <v>8</v>
      </c>
      <c r="AJ53" s="71">
        <f>SUM(AH53,AI53)</f>
        <v>28</v>
      </c>
    </row>
    <row r="54" spans="1:36">
      <c r="A54" s="63"/>
      <c r="B54" s="72"/>
      <c r="C54" s="65"/>
      <c r="D54" s="49"/>
      <c r="E54" s="50"/>
      <c r="F54" s="66"/>
      <c r="G54" s="51"/>
      <c r="H54" s="67"/>
      <c r="I54" s="68"/>
      <c r="J54" s="73"/>
      <c r="K54" s="68"/>
      <c r="L54" s="68"/>
      <c r="M54" s="68"/>
      <c r="N54" s="68"/>
      <c r="O54" s="69"/>
      <c r="P54" s="67"/>
      <c r="Q54" s="68"/>
      <c r="R54" s="68"/>
      <c r="S54" s="69"/>
      <c r="T54" s="47" t="s">
        <v>64</v>
      </c>
      <c r="U54" s="70">
        <v>4</v>
      </c>
      <c r="V54" s="67">
        <v>4</v>
      </c>
      <c r="W54" s="68">
        <v>0</v>
      </c>
      <c r="X54" s="68">
        <v>4</v>
      </c>
      <c r="Y54" s="68">
        <v>0</v>
      </c>
      <c r="Z54" s="68">
        <v>5</v>
      </c>
      <c r="AA54" s="68">
        <v>0</v>
      </c>
      <c r="AB54" s="68"/>
      <c r="AC54" s="68"/>
      <c r="AD54" s="68"/>
      <c r="AE54" s="68"/>
      <c r="AF54" s="68"/>
      <c r="AG54" s="69"/>
      <c r="AH54" s="68">
        <f t="shared" si="8"/>
        <v>13</v>
      </c>
      <c r="AI54" s="68">
        <f t="shared" si="8"/>
        <v>0</v>
      </c>
      <c r="AJ54" s="71">
        <f>SUM(AH54,AI54)</f>
        <v>13</v>
      </c>
    </row>
    <row r="55" spans="1:36">
      <c r="A55" s="63"/>
      <c r="B55" s="72"/>
      <c r="C55" s="65"/>
      <c r="D55" s="49"/>
      <c r="E55" s="50"/>
      <c r="F55" s="66"/>
      <c r="G55" s="51"/>
      <c r="H55" s="67"/>
      <c r="I55" s="68"/>
      <c r="J55" s="73"/>
      <c r="K55" s="68"/>
      <c r="L55" s="68"/>
      <c r="M55" s="68"/>
      <c r="N55" s="68"/>
      <c r="O55" s="69"/>
      <c r="P55" s="67"/>
      <c r="Q55" s="68"/>
      <c r="R55" s="68"/>
      <c r="S55" s="69"/>
      <c r="T55" s="47" t="s">
        <v>65</v>
      </c>
      <c r="U55" s="70">
        <v>10</v>
      </c>
      <c r="V55" s="67">
        <v>10</v>
      </c>
      <c r="W55" s="68">
        <v>4</v>
      </c>
      <c r="X55" s="68">
        <v>11</v>
      </c>
      <c r="Y55" s="68">
        <v>6</v>
      </c>
      <c r="Z55" s="68">
        <v>8</v>
      </c>
      <c r="AA55" s="68">
        <v>4</v>
      </c>
      <c r="AB55" s="68"/>
      <c r="AC55" s="68"/>
      <c r="AD55" s="68"/>
      <c r="AE55" s="68"/>
      <c r="AF55" s="68"/>
      <c r="AG55" s="69"/>
      <c r="AH55" s="68">
        <f t="shared" si="8"/>
        <v>29</v>
      </c>
      <c r="AI55" s="68">
        <f t="shared" si="8"/>
        <v>14</v>
      </c>
      <c r="AJ55" s="71">
        <f>SUM(AH55,AI55)</f>
        <v>43</v>
      </c>
    </row>
    <row r="56" spans="1:36">
      <c r="A56" s="63"/>
      <c r="B56" s="72"/>
      <c r="C56" s="65"/>
      <c r="D56" s="49"/>
      <c r="E56" s="50"/>
      <c r="F56" s="66"/>
      <c r="G56" s="51"/>
      <c r="H56" s="67"/>
      <c r="I56" s="68"/>
      <c r="J56" s="73"/>
      <c r="K56" s="68"/>
      <c r="L56" s="68"/>
      <c r="M56" s="68"/>
      <c r="N56" s="68"/>
      <c r="O56" s="69"/>
      <c r="P56" s="67"/>
      <c r="Q56" s="68"/>
      <c r="R56" s="68"/>
      <c r="S56" s="69"/>
      <c r="T56" s="47"/>
      <c r="U56" s="55"/>
      <c r="V56" s="67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9"/>
      <c r="AH56" s="68"/>
      <c r="AI56" s="68"/>
      <c r="AJ56" s="69"/>
    </row>
    <row r="57" spans="1:36">
      <c r="A57" s="63">
        <v>9</v>
      </c>
      <c r="B57" s="64">
        <v>9916</v>
      </c>
      <c r="C57" s="65" t="s">
        <v>114</v>
      </c>
      <c r="D57" s="49" t="s">
        <v>115</v>
      </c>
      <c r="E57" s="50" t="s">
        <v>116</v>
      </c>
      <c r="F57" s="76" t="s">
        <v>117</v>
      </c>
      <c r="G57" s="51" t="s">
        <v>118</v>
      </c>
      <c r="H57" s="67">
        <v>1</v>
      </c>
      <c r="I57" s="68">
        <v>2</v>
      </c>
      <c r="J57" s="73">
        <v>0</v>
      </c>
      <c r="K57" s="68">
        <v>57</v>
      </c>
      <c r="L57" s="68">
        <v>0</v>
      </c>
      <c r="M57" s="68">
        <v>2</v>
      </c>
      <c r="N57" s="68">
        <v>4</v>
      </c>
      <c r="O57" s="69">
        <v>66</v>
      </c>
      <c r="P57" s="67">
        <v>4</v>
      </c>
      <c r="Q57" s="68">
        <v>11</v>
      </c>
      <c r="R57" s="68">
        <v>1</v>
      </c>
      <c r="S57" s="69">
        <v>2</v>
      </c>
      <c r="T57" s="47"/>
      <c r="U57" s="70">
        <f>SUM(U58:U60)</f>
        <v>31</v>
      </c>
      <c r="V57" s="67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9"/>
      <c r="AH57" s="68">
        <f>SUM(AH58:AH60)</f>
        <v>78</v>
      </c>
      <c r="AI57" s="68">
        <f>SUM(AI58:AI60)</f>
        <v>27</v>
      </c>
      <c r="AJ57" s="71">
        <f>SUM(AH57,AI57)</f>
        <v>105</v>
      </c>
    </row>
    <row r="58" spans="1:36">
      <c r="A58" s="63"/>
      <c r="B58" s="72"/>
      <c r="C58" s="65"/>
      <c r="D58" s="49"/>
      <c r="E58" s="50"/>
      <c r="F58" s="66"/>
      <c r="G58" s="51"/>
      <c r="H58" s="67"/>
      <c r="I58" s="68"/>
      <c r="J58" s="73"/>
      <c r="K58" s="68"/>
      <c r="L58" s="68"/>
      <c r="M58" s="68"/>
      <c r="N58" s="68"/>
      <c r="O58" s="69"/>
      <c r="P58" s="67"/>
      <c r="Q58" s="68"/>
      <c r="R58" s="68"/>
      <c r="S58" s="69"/>
      <c r="T58" s="47" t="s">
        <v>62</v>
      </c>
      <c r="U58" s="70">
        <v>12</v>
      </c>
      <c r="V58" s="67">
        <v>2</v>
      </c>
      <c r="W58" s="68">
        <v>2</v>
      </c>
      <c r="X58" s="68">
        <v>5</v>
      </c>
      <c r="Y58" s="68">
        <v>2</v>
      </c>
      <c r="Z58" s="68">
        <v>5</v>
      </c>
      <c r="AA58" s="68">
        <v>2</v>
      </c>
      <c r="AB58" s="68">
        <v>5</v>
      </c>
      <c r="AC58" s="68">
        <v>1</v>
      </c>
      <c r="AD58" s="68">
        <v>4</v>
      </c>
      <c r="AE58" s="68">
        <v>1</v>
      </c>
      <c r="AF58" s="68">
        <v>9</v>
      </c>
      <c r="AG58" s="69">
        <v>3</v>
      </c>
      <c r="AH58" s="68">
        <f t="shared" ref="AH58:AI60" si="9">SUM(V58,X58,Z58,AB58,AD58,AF58)</f>
        <v>30</v>
      </c>
      <c r="AI58" s="68">
        <f t="shared" si="9"/>
        <v>11</v>
      </c>
      <c r="AJ58" s="71">
        <f>SUM(AH58,AI58)</f>
        <v>41</v>
      </c>
    </row>
    <row r="59" spans="1:36">
      <c r="A59" s="63"/>
      <c r="B59" s="72"/>
      <c r="C59" s="65"/>
      <c r="D59" s="49"/>
      <c r="E59" s="50"/>
      <c r="F59" s="66"/>
      <c r="G59" s="51"/>
      <c r="H59" s="67"/>
      <c r="I59" s="68"/>
      <c r="J59" s="73"/>
      <c r="K59" s="68"/>
      <c r="L59" s="68"/>
      <c r="M59" s="68"/>
      <c r="N59" s="68"/>
      <c r="O59" s="69"/>
      <c r="P59" s="67"/>
      <c r="Q59" s="68"/>
      <c r="R59" s="68"/>
      <c r="S59" s="69"/>
      <c r="T59" s="47" t="s">
        <v>64</v>
      </c>
      <c r="U59" s="70">
        <v>9</v>
      </c>
      <c r="V59" s="67">
        <v>5</v>
      </c>
      <c r="W59" s="68">
        <v>1</v>
      </c>
      <c r="X59" s="68">
        <v>3</v>
      </c>
      <c r="Y59" s="68">
        <v>1</v>
      </c>
      <c r="Z59" s="68">
        <v>13</v>
      </c>
      <c r="AA59" s="68">
        <v>4</v>
      </c>
      <c r="AB59" s="68"/>
      <c r="AC59" s="68"/>
      <c r="AD59" s="68"/>
      <c r="AE59" s="68"/>
      <c r="AF59" s="68"/>
      <c r="AG59" s="69"/>
      <c r="AH59" s="68">
        <f t="shared" si="9"/>
        <v>21</v>
      </c>
      <c r="AI59" s="68">
        <f t="shared" si="9"/>
        <v>6</v>
      </c>
      <c r="AJ59" s="71">
        <f>SUM(AH59,AI59)</f>
        <v>27</v>
      </c>
    </row>
    <row r="60" spans="1:36">
      <c r="A60" s="96"/>
      <c r="B60" s="97"/>
      <c r="C60" s="98"/>
      <c r="D60" s="99"/>
      <c r="E60" s="100"/>
      <c r="F60" s="101"/>
      <c r="G60" s="102"/>
      <c r="H60" s="103"/>
      <c r="I60" s="104"/>
      <c r="J60" s="104"/>
      <c r="K60" s="104"/>
      <c r="L60" s="104"/>
      <c r="M60" s="104"/>
      <c r="N60" s="104"/>
      <c r="O60" s="105"/>
      <c r="P60" s="103"/>
      <c r="Q60" s="104"/>
      <c r="R60" s="104"/>
      <c r="S60" s="105"/>
      <c r="T60" s="106" t="s">
        <v>65</v>
      </c>
      <c r="U60" s="107">
        <v>10</v>
      </c>
      <c r="V60" s="103">
        <v>7</v>
      </c>
      <c r="W60" s="104">
        <v>2</v>
      </c>
      <c r="X60" s="104">
        <v>10</v>
      </c>
      <c r="Y60" s="104">
        <v>4</v>
      </c>
      <c r="Z60" s="104">
        <v>10</v>
      </c>
      <c r="AA60" s="104">
        <v>4</v>
      </c>
      <c r="AB60" s="104"/>
      <c r="AC60" s="104"/>
      <c r="AD60" s="104"/>
      <c r="AE60" s="104"/>
      <c r="AF60" s="104"/>
      <c r="AG60" s="105"/>
      <c r="AH60" s="104">
        <f t="shared" si="9"/>
        <v>27</v>
      </c>
      <c r="AI60" s="104">
        <f t="shared" si="9"/>
        <v>10</v>
      </c>
      <c r="AJ60" s="108">
        <f>SUM(AH60,AI60)</f>
        <v>37</v>
      </c>
    </row>
    <row r="61" spans="1:36">
      <c r="A61" s="63"/>
      <c r="B61" s="72"/>
      <c r="C61" s="65"/>
      <c r="D61" s="49"/>
      <c r="E61" s="50"/>
      <c r="F61" s="66"/>
      <c r="G61" s="51"/>
      <c r="H61" s="67"/>
      <c r="I61" s="68"/>
      <c r="J61" s="68"/>
      <c r="K61" s="68"/>
      <c r="L61" s="68"/>
      <c r="M61" s="68"/>
      <c r="N61" s="68"/>
      <c r="O61" s="69"/>
      <c r="P61" s="67"/>
      <c r="Q61" s="68"/>
      <c r="R61" s="68"/>
      <c r="S61" s="69"/>
      <c r="T61" s="47"/>
      <c r="U61" s="55"/>
      <c r="V61" s="67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9"/>
      <c r="AH61" s="68"/>
      <c r="AI61" s="68"/>
      <c r="AJ61" s="69"/>
    </row>
    <row r="62" spans="1:36">
      <c r="A62" s="63">
        <v>10</v>
      </c>
      <c r="B62" s="64">
        <v>9918</v>
      </c>
      <c r="C62" s="65" t="s">
        <v>119</v>
      </c>
      <c r="D62" s="49" t="s">
        <v>120</v>
      </c>
      <c r="E62" s="50" t="s">
        <v>121</v>
      </c>
      <c r="F62" s="66" t="s">
        <v>122</v>
      </c>
      <c r="G62" s="51" t="s">
        <v>123</v>
      </c>
      <c r="H62" s="67">
        <v>1</v>
      </c>
      <c r="I62" s="68">
        <v>1</v>
      </c>
      <c r="J62" s="73">
        <v>0</v>
      </c>
      <c r="K62" s="68">
        <v>22</v>
      </c>
      <c r="L62" s="68">
        <v>0</v>
      </c>
      <c r="M62" s="68">
        <v>1</v>
      </c>
      <c r="N62" s="68">
        <v>0</v>
      </c>
      <c r="O62" s="69">
        <v>25</v>
      </c>
      <c r="P62" s="67">
        <v>2</v>
      </c>
      <c r="Q62" s="68">
        <v>9</v>
      </c>
      <c r="R62" s="68">
        <v>1</v>
      </c>
      <c r="S62" s="69">
        <v>2</v>
      </c>
      <c r="T62" s="47" t="s">
        <v>65</v>
      </c>
      <c r="U62" s="70">
        <v>6</v>
      </c>
      <c r="V62" s="67">
        <v>7</v>
      </c>
      <c r="W62" s="68">
        <v>8</v>
      </c>
      <c r="X62" s="68">
        <v>12</v>
      </c>
      <c r="Y62" s="68">
        <v>3</v>
      </c>
      <c r="Z62" s="68">
        <v>11</v>
      </c>
      <c r="AA62" s="68">
        <v>5</v>
      </c>
      <c r="AB62" s="68"/>
      <c r="AC62" s="68"/>
      <c r="AD62" s="68"/>
      <c r="AE62" s="68"/>
      <c r="AF62" s="68"/>
      <c r="AG62" s="69"/>
      <c r="AH62" s="68">
        <f>SUM(V62,X62,Z62,AB62,AD62,AF62)</f>
        <v>30</v>
      </c>
      <c r="AI62" s="68">
        <f>SUM(W62,Y62,AA62,AC62,AE62,AG62)</f>
        <v>16</v>
      </c>
      <c r="AJ62" s="71">
        <f>SUM(AH62,AI62)</f>
        <v>46</v>
      </c>
    </row>
    <row r="63" spans="1:36">
      <c r="A63" s="63"/>
      <c r="B63" s="72"/>
      <c r="C63" s="65"/>
      <c r="D63" s="49"/>
      <c r="E63" s="50"/>
      <c r="F63" s="66"/>
      <c r="G63" s="51"/>
      <c r="H63" s="67"/>
      <c r="I63" s="68"/>
      <c r="J63" s="68"/>
      <c r="K63" s="68"/>
      <c r="L63" s="68"/>
      <c r="M63" s="68"/>
      <c r="N63" s="68"/>
      <c r="O63" s="69"/>
      <c r="P63" s="67"/>
      <c r="Q63" s="68"/>
      <c r="R63" s="68"/>
      <c r="S63" s="69"/>
      <c r="T63" s="47"/>
      <c r="U63" s="55"/>
      <c r="V63" s="67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9"/>
      <c r="AH63" s="68"/>
      <c r="AI63" s="68"/>
      <c r="AJ63" s="69"/>
    </row>
    <row r="64" spans="1:36">
      <c r="A64" s="63"/>
      <c r="B64" s="72"/>
      <c r="C64" s="65"/>
      <c r="D64" s="49"/>
      <c r="E64" s="50"/>
      <c r="F64" s="66"/>
      <c r="G64" s="51"/>
      <c r="H64" s="67"/>
      <c r="I64" s="68"/>
      <c r="J64" s="68"/>
      <c r="K64" s="68"/>
      <c r="L64" s="68"/>
      <c r="M64" s="68"/>
      <c r="N64" s="68"/>
      <c r="O64" s="69"/>
      <c r="P64" s="67"/>
      <c r="Q64" s="68"/>
      <c r="R64" s="68"/>
      <c r="S64" s="69"/>
      <c r="T64" s="47"/>
      <c r="U64" s="55"/>
      <c r="V64" s="67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9"/>
      <c r="AH64" s="68"/>
      <c r="AI64" s="68"/>
      <c r="AJ64" s="69"/>
    </row>
    <row r="65" spans="1:36">
      <c r="A65" s="63">
        <v>11</v>
      </c>
      <c r="B65" s="64">
        <v>9919</v>
      </c>
      <c r="C65" s="65" t="s">
        <v>124</v>
      </c>
      <c r="D65" s="49" t="s">
        <v>125</v>
      </c>
      <c r="E65" s="50" t="s">
        <v>69</v>
      </c>
      <c r="F65" s="66" t="s">
        <v>126</v>
      </c>
      <c r="G65" s="51" t="s">
        <v>127</v>
      </c>
      <c r="H65" s="67">
        <v>1</v>
      </c>
      <c r="I65" s="68">
        <v>1</v>
      </c>
      <c r="J65" s="68">
        <v>0</v>
      </c>
      <c r="K65" s="68">
        <v>52</v>
      </c>
      <c r="L65" s="68">
        <v>0</v>
      </c>
      <c r="M65" s="68">
        <v>2</v>
      </c>
      <c r="N65" s="68">
        <v>4</v>
      </c>
      <c r="O65" s="69">
        <v>60</v>
      </c>
      <c r="P65" s="67">
        <v>4</v>
      </c>
      <c r="Q65" s="68">
        <v>0</v>
      </c>
      <c r="R65" s="68">
        <v>1</v>
      </c>
      <c r="S65" s="69">
        <v>2</v>
      </c>
      <c r="T65" s="47"/>
      <c r="U65" s="70">
        <f>SUM(U66:U68)</f>
        <v>30</v>
      </c>
      <c r="V65" s="67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9"/>
      <c r="AH65" s="68">
        <f>SUM(AH66:AH68)</f>
        <v>96</v>
      </c>
      <c r="AI65" s="68">
        <f>SUM(AI66:AI68)</f>
        <v>35</v>
      </c>
      <c r="AJ65" s="71">
        <f>SUM(AH65,AI65)</f>
        <v>131</v>
      </c>
    </row>
    <row r="66" spans="1:36">
      <c r="A66" s="63"/>
      <c r="B66" s="109"/>
      <c r="C66" s="65"/>
      <c r="D66" s="49"/>
      <c r="E66" s="50"/>
      <c r="F66" s="66"/>
      <c r="G66" s="51"/>
      <c r="H66" s="67"/>
      <c r="I66" s="68"/>
      <c r="J66" s="73"/>
      <c r="K66" s="68"/>
      <c r="L66" s="68"/>
      <c r="M66" s="68"/>
      <c r="N66" s="68"/>
      <c r="O66" s="69"/>
      <c r="P66" s="67"/>
      <c r="Q66" s="68"/>
      <c r="R66" s="68"/>
      <c r="S66" s="69"/>
      <c r="T66" s="47" t="s">
        <v>62</v>
      </c>
      <c r="U66" s="70">
        <v>14</v>
      </c>
      <c r="V66" s="67">
        <v>9</v>
      </c>
      <c r="W66" s="68">
        <v>5</v>
      </c>
      <c r="X66" s="68">
        <v>13</v>
      </c>
      <c r="Y66" s="68">
        <v>2</v>
      </c>
      <c r="Z66" s="68">
        <v>4</v>
      </c>
      <c r="AA66" s="68">
        <v>0</v>
      </c>
      <c r="AB66" s="68">
        <v>5</v>
      </c>
      <c r="AC66" s="68">
        <v>2</v>
      </c>
      <c r="AD66" s="68">
        <v>2</v>
      </c>
      <c r="AE66" s="68">
        <v>1</v>
      </c>
      <c r="AF66" s="68">
        <v>6</v>
      </c>
      <c r="AG66" s="69">
        <v>1</v>
      </c>
      <c r="AH66" s="68">
        <f t="shared" ref="AH66:AI68" si="10">SUM(V66,X66,Z66,AB66,AD66,AF66)</f>
        <v>39</v>
      </c>
      <c r="AI66" s="68">
        <f t="shared" si="10"/>
        <v>11</v>
      </c>
      <c r="AJ66" s="71">
        <f>SUM(AH66,AI66)</f>
        <v>50</v>
      </c>
    </row>
    <row r="67" spans="1:36">
      <c r="A67" s="63"/>
      <c r="B67" s="109"/>
      <c r="C67" s="65"/>
      <c r="D67" s="49"/>
      <c r="E67" s="50"/>
      <c r="F67" s="76"/>
      <c r="G67" s="51"/>
      <c r="H67" s="67"/>
      <c r="I67" s="68"/>
      <c r="J67" s="73"/>
      <c r="K67" s="68"/>
      <c r="L67" s="68"/>
      <c r="M67" s="68"/>
      <c r="N67" s="68"/>
      <c r="O67" s="69"/>
      <c r="P67" s="67"/>
      <c r="Q67" s="68"/>
      <c r="R67" s="68"/>
      <c r="S67" s="69"/>
      <c r="T67" s="47" t="s">
        <v>64</v>
      </c>
      <c r="U67" s="70">
        <v>8</v>
      </c>
      <c r="V67" s="67">
        <v>3</v>
      </c>
      <c r="W67" s="68">
        <v>0</v>
      </c>
      <c r="X67" s="68">
        <v>5</v>
      </c>
      <c r="Y67" s="68">
        <v>4</v>
      </c>
      <c r="Z67" s="68">
        <v>13</v>
      </c>
      <c r="AA67" s="68">
        <v>4</v>
      </c>
      <c r="AB67" s="68"/>
      <c r="AC67" s="68"/>
      <c r="AD67" s="68"/>
      <c r="AE67" s="68"/>
      <c r="AF67" s="68"/>
      <c r="AG67" s="69"/>
      <c r="AH67" s="68">
        <f t="shared" si="10"/>
        <v>21</v>
      </c>
      <c r="AI67" s="68">
        <f t="shared" si="10"/>
        <v>8</v>
      </c>
      <c r="AJ67" s="71">
        <f>SUM(AH67,AI67)</f>
        <v>29</v>
      </c>
    </row>
    <row r="68" spans="1:36">
      <c r="A68" s="63"/>
      <c r="B68" s="109"/>
      <c r="C68" s="65"/>
      <c r="D68" s="49"/>
      <c r="E68" s="50"/>
      <c r="F68" s="66"/>
      <c r="G68" s="51"/>
      <c r="H68" s="67"/>
      <c r="I68" s="68"/>
      <c r="J68" s="73"/>
      <c r="K68" s="68"/>
      <c r="L68" s="68"/>
      <c r="M68" s="68"/>
      <c r="N68" s="68"/>
      <c r="O68" s="69"/>
      <c r="P68" s="67"/>
      <c r="Q68" s="68"/>
      <c r="R68" s="68"/>
      <c r="S68" s="69"/>
      <c r="T68" s="47" t="s">
        <v>65</v>
      </c>
      <c r="U68" s="70">
        <v>8</v>
      </c>
      <c r="V68" s="67">
        <v>13</v>
      </c>
      <c r="W68" s="68">
        <v>6</v>
      </c>
      <c r="X68" s="68">
        <v>15</v>
      </c>
      <c r="Y68" s="68">
        <v>8</v>
      </c>
      <c r="Z68" s="68">
        <v>8</v>
      </c>
      <c r="AA68" s="68">
        <v>2</v>
      </c>
      <c r="AB68" s="68"/>
      <c r="AC68" s="68"/>
      <c r="AD68" s="68"/>
      <c r="AE68" s="68"/>
      <c r="AF68" s="68"/>
      <c r="AG68" s="69"/>
      <c r="AH68" s="68">
        <f t="shared" si="10"/>
        <v>36</v>
      </c>
      <c r="AI68" s="68">
        <f t="shared" si="10"/>
        <v>16</v>
      </c>
      <c r="AJ68" s="71">
        <f>SUM(AH68,AI68)</f>
        <v>52</v>
      </c>
    </row>
    <row r="69" spans="1:36">
      <c r="A69" s="63"/>
      <c r="B69" s="109"/>
      <c r="C69" s="65"/>
      <c r="D69" s="49"/>
      <c r="E69" s="50"/>
      <c r="F69" s="66"/>
      <c r="G69" s="51"/>
      <c r="H69" s="67"/>
      <c r="I69" s="68"/>
      <c r="J69" s="73"/>
      <c r="K69" s="68"/>
      <c r="L69" s="68"/>
      <c r="M69" s="68"/>
      <c r="N69" s="68"/>
      <c r="O69" s="69"/>
      <c r="P69" s="67"/>
      <c r="Q69" s="68"/>
      <c r="R69" s="68"/>
      <c r="S69" s="69"/>
      <c r="T69" s="47"/>
      <c r="U69" s="55"/>
      <c r="V69" s="67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9"/>
      <c r="AH69" s="68"/>
      <c r="AI69" s="68"/>
      <c r="AJ69" s="69"/>
    </row>
    <row r="70" spans="1:36">
      <c r="A70" s="81"/>
      <c r="B70" s="82">
        <v>9921</v>
      </c>
      <c r="C70" s="83" t="s">
        <v>128</v>
      </c>
      <c r="D70" s="84" t="s">
        <v>129</v>
      </c>
      <c r="E70" s="85" t="s">
        <v>130</v>
      </c>
      <c r="F70" s="86" t="s">
        <v>131</v>
      </c>
      <c r="G70" s="51" t="s">
        <v>127</v>
      </c>
      <c r="H70" s="87">
        <v>0</v>
      </c>
      <c r="I70" s="88">
        <v>1</v>
      </c>
      <c r="J70" s="89">
        <v>0</v>
      </c>
      <c r="K70" s="88">
        <v>6</v>
      </c>
      <c r="L70" s="88">
        <v>0</v>
      </c>
      <c r="M70" s="88">
        <v>1</v>
      </c>
      <c r="N70" s="88">
        <v>1</v>
      </c>
      <c r="O70" s="69">
        <v>9</v>
      </c>
      <c r="P70" s="87">
        <v>1</v>
      </c>
      <c r="Q70" s="68">
        <v>0</v>
      </c>
      <c r="R70" s="88">
        <v>0</v>
      </c>
      <c r="S70" s="90">
        <v>0</v>
      </c>
      <c r="T70" s="91" t="s">
        <v>62</v>
      </c>
      <c r="U70" s="70">
        <v>5</v>
      </c>
      <c r="V70" s="67">
        <v>2</v>
      </c>
      <c r="W70" s="68">
        <v>2</v>
      </c>
      <c r="X70" s="68">
        <v>1</v>
      </c>
      <c r="Y70" s="68">
        <v>1</v>
      </c>
      <c r="Z70" s="68">
        <v>1</v>
      </c>
      <c r="AA70" s="68">
        <v>0</v>
      </c>
      <c r="AB70" s="68">
        <v>3</v>
      </c>
      <c r="AC70" s="68">
        <v>3</v>
      </c>
      <c r="AD70" s="68">
        <v>0</v>
      </c>
      <c r="AE70" s="68">
        <v>0</v>
      </c>
      <c r="AF70" s="68">
        <v>0</v>
      </c>
      <c r="AG70" s="69">
        <v>1</v>
      </c>
      <c r="AH70" s="68">
        <f>SUM(V70,X70,Z70,AB70,AD70,AF70)</f>
        <v>7</v>
      </c>
      <c r="AI70" s="68">
        <f>SUM(W70,Y70,AA70,AC70,AE70,AG70)</f>
        <v>7</v>
      </c>
      <c r="AJ70" s="71">
        <f>SUM(AH70,AI70)</f>
        <v>14</v>
      </c>
    </row>
    <row r="71" spans="1:36">
      <c r="A71" s="81"/>
      <c r="B71" s="82"/>
      <c r="C71" s="83"/>
      <c r="D71" s="84"/>
      <c r="E71" s="85"/>
      <c r="F71" s="86"/>
      <c r="G71" s="83"/>
      <c r="H71" s="87"/>
      <c r="I71" s="88"/>
      <c r="J71" s="89"/>
      <c r="K71" s="88"/>
      <c r="L71" s="88"/>
      <c r="M71" s="88"/>
      <c r="N71" s="88"/>
      <c r="O71" s="69"/>
      <c r="P71" s="87"/>
      <c r="Q71" s="88"/>
      <c r="R71" s="88"/>
      <c r="S71" s="90"/>
      <c r="T71" s="91"/>
      <c r="U71" s="70"/>
      <c r="V71" s="67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9"/>
      <c r="AH71" s="68"/>
      <c r="AI71" s="68"/>
      <c r="AJ71" s="71"/>
    </row>
    <row r="72" spans="1:36">
      <c r="A72" s="81"/>
      <c r="B72" s="82">
        <v>9922</v>
      </c>
      <c r="C72" s="83" t="s">
        <v>132</v>
      </c>
      <c r="D72" s="84" t="s">
        <v>133</v>
      </c>
      <c r="E72" s="85" t="s">
        <v>134</v>
      </c>
      <c r="F72" s="86" t="s">
        <v>135</v>
      </c>
      <c r="G72" s="51" t="s">
        <v>127</v>
      </c>
      <c r="H72" s="87">
        <v>0</v>
      </c>
      <c r="I72" s="88">
        <v>1</v>
      </c>
      <c r="J72" s="89">
        <v>0</v>
      </c>
      <c r="K72" s="88">
        <v>7</v>
      </c>
      <c r="L72" s="88">
        <v>0</v>
      </c>
      <c r="M72" s="88">
        <v>1</v>
      </c>
      <c r="N72" s="88">
        <v>1</v>
      </c>
      <c r="O72" s="69">
        <v>10</v>
      </c>
      <c r="P72" s="87">
        <v>1</v>
      </c>
      <c r="Q72" s="68">
        <v>0</v>
      </c>
      <c r="R72" s="88">
        <v>0</v>
      </c>
      <c r="S72" s="90">
        <v>0</v>
      </c>
      <c r="T72" s="91" t="s">
        <v>62</v>
      </c>
      <c r="U72" s="70">
        <v>6</v>
      </c>
      <c r="V72" s="67">
        <v>5</v>
      </c>
      <c r="W72" s="68">
        <v>2</v>
      </c>
      <c r="X72" s="68">
        <v>2</v>
      </c>
      <c r="Y72" s="68">
        <v>1</v>
      </c>
      <c r="Z72" s="68">
        <v>0</v>
      </c>
      <c r="AA72" s="68">
        <v>0</v>
      </c>
      <c r="AB72" s="68">
        <v>1</v>
      </c>
      <c r="AC72" s="68">
        <v>1</v>
      </c>
      <c r="AD72" s="68">
        <v>2</v>
      </c>
      <c r="AE72" s="68">
        <v>0</v>
      </c>
      <c r="AF72" s="68">
        <v>1</v>
      </c>
      <c r="AG72" s="69">
        <v>1</v>
      </c>
      <c r="AH72" s="68">
        <f>SUM(V72,X72,Z72,AB72,AD72,AF72)</f>
        <v>11</v>
      </c>
      <c r="AI72" s="68">
        <f>SUM(W72,Y72,AA72,AC72,AE72,AG72)</f>
        <v>5</v>
      </c>
      <c r="AJ72" s="71">
        <f>SUM(AH72,AI72)</f>
        <v>16</v>
      </c>
    </row>
    <row r="73" spans="1:36">
      <c r="A73" s="93"/>
      <c r="B73" s="110"/>
      <c r="C73" s="95"/>
      <c r="D73" s="84"/>
      <c r="E73" s="85"/>
      <c r="F73" s="86"/>
      <c r="G73" s="83"/>
      <c r="H73" s="87"/>
      <c r="I73" s="88"/>
      <c r="J73" s="89"/>
      <c r="K73" s="88"/>
      <c r="L73" s="88"/>
      <c r="M73" s="88"/>
      <c r="N73" s="88"/>
      <c r="O73" s="69"/>
      <c r="P73" s="87"/>
      <c r="Q73" s="88"/>
      <c r="R73" s="88"/>
      <c r="S73" s="90"/>
      <c r="T73" s="91"/>
      <c r="U73" s="70"/>
      <c r="V73" s="67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9"/>
      <c r="AH73" s="68"/>
      <c r="AI73" s="68"/>
      <c r="AJ73" s="71"/>
    </row>
    <row r="74" spans="1:36">
      <c r="A74" s="63">
        <v>12</v>
      </c>
      <c r="B74" s="64">
        <v>9920</v>
      </c>
      <c r="C74" s="65" t="s">
        <v>136</v>
      </c>
      <c r="D74" s="49" t="s">
        <v>137</v>
      </c>
      <c r="E74" s="50" t="s">
        <v>138</v>
      </c>
      <c r="F74" s="66" t="s">
        <v>139</v>
      </c>
      <c r="G74" s="51" t="s">
        <v>140</v>
      </c>
      <c r="H74" s="67">
        <v>1</v>
      </c>
      <c r="I74" s="68">
        <v>1</v>
      </c>
      <c r="J74" s="73" t="s">
        <v>168</v>
      </c>
      <c r="K74" s="68">
        <v>48</v>
      </c>
      <c r="L74" s="68" t="s">
        <v>169</v>
      </c>
      <c r="M74" s="68">
        <v>2</v>
      </c>
      <c r="N74" s="68">
        <v>5</v>
      </c>
      <c r="O74" s="69">
        <v>57</v>
      </c>
      <c r="P74" s="67">
        <v>4</v>
      </c>
      <c r="Q74" s="68">
        <v>0</v>
      </c>
      <c r="R74" s="68">
        <v>1</v>
      </c>
      <c r="S74" s="69">
        <v>1</v>
      </c>
      <c r="T74" s="47"/>
      <c r="U74" s="70">
        <f>SUM(U75:U77)</f>
        <v>28</v>
      </c>
      <c r="V74" s="67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9"/>
      <c r="AH74" s="68">
        <f>SUM(AH75:AH77)</f>
        <v>86</v>
      </c>
      <c r="AI74" s="68">
        <f>SUM(AI75:AI77)</f>
        <v>33</v>
      </c>
      <c r="AJ74" s="71">
        <f>SUM(AH74,AI74)</f>
        <v>119</v>
      </c>
    </row>
    <row r="75" spans="1:36">
      <c r="A75" s="63"/>
      <c r="B75" s="109"/>
      <c r="C75" s="48"/>
      <c r="D75" s="49"/>
      <c r="E75" s="50"/>
      <c r="F75" s="66"/>
      <c r="G75" s="51"/>
      <c r="H75" s="67"/>
      <c r="I75" s="68"/>
      <c r="J75" s="73"/>
      <c r="K75" s="68"/>
      <c r="L75" s="68"/>
      <c r="M75" s="68"/>
      <c r="N75" s="68"/>
      <c r="O75" s="69"/>
      <c r="P75" s="67"/>
      <c r="Q75" s="68"/>
      <c r="R75" s="68"/>
      <c r="S75" s="69"/>
      <c r="T75" s="47" t="s">
        <v>62</v>
      </c>
      <c r="U75" s="70">
        <v>8</v>
      </c>
      <c r="V75" s="67">
        <v>4</v>
      </c>
      <c r="W75" s="68">
        <v>1</v>
      </c>
      <c r="X75" s="68">
        <v>2</v>
      </c>
      <c r="Y75" s="68">
        <v>2</v>
      </c>
      <c r="Z75" s="68">
        <v>5</v>
      </c>
      <c r="AA75" s="68">
        <v>1</v>
      </c>
      <c r="AB75" s="68">
        <v>1</v>
      </c>
      <c r="AC75" s="68">
        <v>1</v>
      </c>
      <c r="AD75" s="68">
        <v>3</v>
      </c>
      <c r="AE75" s="68">
        <v>1</v>
      </c>
      <c r="AF75" s="68">
        <v>3</v>
      </c>
      <c r="AG75" s="69">
        <v>1</v>
      </c>
      <c r="AH75" s="68">
        <f t="shared" ref="AH75:AI77" si="11">SUM(V75,X75,Z75,AB75,AD75,AF75)</f>
        <v>18</v>
      </c>
      <c r="AI75" s="68">
        <f t="shared" si="11"/>
        <v>7</v>
      </c>
      <c r="AJ75" s="71">
        <f>SUM(AH75,AI75)</f>
        <v>25</v>
      </c>
    </row>
    <row r="76" spans="1:36">
      <c r="A76" s="63"/>
      <c r="B76" s="72"/>
      <c r="C76" s="48"/>
      <c r="D76" s="49"/>
      <c r="E76" s="50"/>
      <c r="F76" s="76"/>
      <c r="G76" s="51"/>
      <c r="H76" s="67"/>
      <c r="I76" s="68"/>
      <c r="J76" s="73"/>
      <c r="K76" s="68"/>
      <c r="L76" s="68"/>
      <c r="M76" s="68"/>
      <c r="N76" s="68"/>
      <c r="O76" s="69"/>
      <c r="P76" s="67"/>
      <c r="Q76" s="68"/>
      <c r="R76" s="68"/>
      <c r="S76" s="69"/>
      <c r="T76" s="47" t="s">
        <v>64</v>
      </c>
      <c r="U76" s="70">
        <v>9</v>
      </c>
      <c r="V76" s="67">
        <v>7</v>
      </c>
      <c r="W76" s="68">
        <v>4</v>
      </c>
      <c r="X76" s="68">
        <v>10</v>
      </c>
      <c r="Y76" s="68">
        <v>5</v>
      </c>
      <c r="Z76" s="68">
        <v>10</v>
      </c>
      <c r="AA76" s="68">
        <v>0</v>
      </c>
      <c r="AB76" s="68"/>
      <c r="AC76" s="68"/>
      <c r="AD76" s="68"/>
      <c r="AE76" s="68"/>
      <c r="AF76" s="68"/>
      <c r="AG76" s="69"/>
      <c r="AH76" s="68">
        <f t="shared" si="11"/>
        <v>27</v>
      </c>
      <c r="AI76" s="68">
        <f t="shared" si="11"/>
        <v>9</v>
      </c>
      <c r="AJ76" s="71">
        <f>SUM(AH76,AI76)</f>
        <v>36</v>
      </c>
    </row>
    <row r="77" spans="1:36">
      <c r="A77" s="63"/>
      <c r="B77" s="72"/>
      <c r="C77" s="65"/>
      <c r="D77" s="49"/>
      <c r="E77" s="50"/>
      <c r="F77" s="66"/>
      <c r="G77" s="51"/>
      <c r="H77" s="67"/>
      <c r="I77" s="68"/>
      <c r="J77" s="73"/>
      <c r="K77" s="68"/>
      <c r="L77" s="68"/>
      <c r="M77" s="68"/>
      <c r="N77" s="68"/>
      <c r="O77" s="69"/>
      <c r="P77" s="67"/>
      <c r="Q77" s="68"/>
      <c r="R77" s="68"/>
      <c r="S77" s="69"/>
      <c r="T77" s="47" t="s">
        <v>65</v>
      </c>
      <c r="U77" s="70">
        <v>11</v>
      </c>
      <c r="V77" s="67">
        <v>19</v>
      </c>
      <c r="W77" s="68">
        <v>5</v>
      </c>
      <c r="X77" s="68">
        <v>16</v>
      </c>
      <c r="Y77" s="68">
        <v>5</v>
      </c>
      <c r="Z77" s="68">
        <v>6</v>
      </c>
      <c r="AA77" s="68">
        <v>7</v>
      </c>
      <c r="AB77" s="68"/>
      <c r="AC77" s="68"/>
      <c r="AD77" s="68"/>
      <c r="AE77" s="68"/>
      <c r="AF77" s="68"/>
      <c r="AG77" s="69"/>
      <c r="AH77" s="68">
        <f t="shared" si="11"/>
        <v>41</v>
      </c>
      <c r="AI77" s="68">
        <f t="shared" si="11"/>
        <v>17</v>
      </c>
      <c r="AJ77" s="71">
        <f>SUM(AH77,AI77)</f>
        <v>58</v>
      </c>
    </row>
    <row r="78" spans="1:36">
      <c r="A78" s="63"/>
      <c r="B78" s="72"/>
      <c r="C78" s="65"/>
      <c r="D78" s="49"/>
      <c r="E78" s="50"/>
      <c r="F78" s="111"/>
      <c r="G78" s="51"/>
      <c r="H78" s="67"/>
      <c r="I78" s="68"/>
      <c r="J78" s="68"/>
      <c r="K78" s="68"/>
      <c r="L78" s="68"/>
      <c r="M78" s="68"/>
      <c r="N78" s="68"/>
      <c r="O78" s="69"/>
      <c r="P78" s="67"/>
      <c r="Q78" s="68"/>
      <c r="R78" s="68"/>
      <c r="S78" s="69"/>
      <c r="T78" s="47"/>
      <c r="U78" s="55"/>
      <c r="V78" s="67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9"/>
      <c r="AH78" s="68"/>
      <c r="AI78" s="68"/>
      <c r="AJ78" s="69"/>
    </row>
    <row r="79" spans="1:36">
      <c r="A79" s="81"/>
      <c r="B79" s="112" t="s">
        <v>141</v>
      </c>
      <c r="C79" s="83" t="s">
        <v>142</v>
      </c>
      <c r="D79" s="84" t="s">
        <v>143</v>
      </c>
      <c r="E79" s="85" t="s">
        <v>144</v>
      </c>
      <c r="F79" s="86" t="s">
        <v>145</v>
      </c>
      <c r="G79" s="51" t="s">
        <v>140</v>
      </c>
      <c r="H79" s="87">
        <v>0</v>
      </c>
      <c r="I79" s="88">
        <v>1</v>
      </c>
      <c r="J79" s="89">
        <v>0</v>
      </c>
      <c r="K79" s="88">
        <v>6</v>
      </c>
      <c r="L79" s="88">
        <v>0</v>
      </c>
      <c r="M79" s="88">
        <v>1</v>
      </c>
      <c r="N79" s="88">
        <v>1</v>
      </c>
      <c r="O79" s="69">
        <v>9</v>
      </c>
      <c r="P79" s="87">
        <v>1</v>
      </c>
      <c r="Q79" s="68">
        <v>0</v>
      </c>
      <c r="R79" s="88">
        <v>0</v>
      </c>
      <c r="S79" s="90">
        <v>0</v>
      </c>
      <c r="T79" s="91" t="s">
        <v>62</v>
      </c>
      <c r="U79" s="70">
        <v>4</v>
      </c>
      <c r="V79" s="67">
        <v>1</v>
      </c>
      <c r="W79" s="68">
        <v>0</v>
      </c>
      <c r="X79" s="68">
        <v>0</v>
      </c>
      <c r="Y79" s="68">
        <v>0</v>
      </c>
      <c r="Z79" s="68">
        <v>3</v>
      </c>
      <c r="AA79" s="68">
        <v>0</v>
      </c>
      <c r="AB79" s="68">
        <v>2</v>
      </c>
      <c r="AC79" s="68">
        <v>0</v>
      </c>
      <c r="AD79" s="68">
        <v>2</v>
      </c>
      <c r="AE79" s="68">
        <v>0</v>
      </c>
      <c r="AF79" s="68">
        <v>0</v>
      </c>
      <c r="AG79" s="69">
        <v>0</v>
      </c>
      <c r="AH79" s="68">
        <f>SUM(V79,X79,Z79,AB79,AD79,AF79)</f>
        <v>8</v>
      </c>
      <c r="AI79" s="68">
        <f>SUM(W79,Y79,AA79,AC79,AE79,AG79)</f>
        <v>0</v>
      </c>
      <c r="AJ79" s="71">
        <f>SUM(AH79,AI79)</f>
        <v>8</v>
      </c>
    </row>
    <row r="80" spans="1:36">
      <c r="A80" s="81"/>
      <c r="B80" s="112"/>
      <c r="C80" s="83"/>
      <c r="D80" s="84"/>
      <c r="E80" s="85"/>
      <c r="F80" s="113"/>
      <c r="G80" s="83"/>
      <c r="H80" s="87"/>
      <c r="I80" s="88"/>
      <c r="J80" s="89"/>
      <c r="K80" s="88"/>
      <c r="L80" s="88"/>
      <c r="M80" s="88"/>
      <c r="N80" s="88"/>
      <c r="O80" s="69"/>
      <c r="P80" s="87"/>
      <c r="Q80" s="88"/>
      <c r="R80" s="88"/>
      <c r="S80" s="90"/>
      <c r="T80" s="91"/>
      <c r="U80" s="70"/>
      <c r="V80" s="67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9"/>
      <c r="AH80" s="68"/>
      <c r="AI80" s="68"/>
      <c r="AJ80" s="71"/>
    </row>
    <row r="81" spans="1:256">
      <c r="A81" s="81"/>
      <c r="B81" s="94" t="s">
        <v>146</v>
      </c>
      <c r="C81" s="83" t="s">
        <v>147</v>
      </c>
      <c r="D81" s="84" t="s">
        <v>148</v>
      </c>
      <c r="E81" s="85" t="s">
        <v>149</v>
      </c>
      <c r="F81" s="111" t="s">
        <v>150</v>
      </c>
      <c r="G81" s="51" t="s">
        <v>140</v>
      </c>
      <c r="H81" s="87">
        <v>0</v>
      </c>
      <c r="I81" s="88">
        <v>1</v>
      </c>
      <c r="J81" s="89">
        <v>0</v>
      </c>
      <c r="K81" s="88">
        <v>16</v>
      </c>
      <c r="L81" s="88">
        <v>0</v>
      </c>
      <c r="M81" s="88">
        <v>1</v>
      </c>
      <c r="N81" s="88">
        <v>1</v>
      </c>
      <c r="O81" s="69">
        <v>19</v>
      </c>
      <c r="P81" s="87">
        <v>1</v>
      </c>
      <c r="Q81" s="68">
        <v>0</v>
      </c>
      <c r="R81" s="88">
        <v>0</v>
      </c>
      <c r="S81" s="90">
        <v>1</v>
      </c>
      <c r="T81" s="91"/>
      <c r="U81" s="70">
        <f>SUM(U82:U83)</f>
        <v>10</v>
      </c>
      <c r="V81" s="67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9"/>
      <c r="AH81" s="68">
        <f>SUM(AH82:AH83)</f>
        <v>30</v>
      </c>
      <c r="AI81" s="68">
        <f>SUM(AI82:AI83)</f>
        <v>8</v>
      </c>
      <c r="AJ81" s="71">
        <f>SUM(AH81,AI81)</f>
        <v>38</v>
      </c>
    </row>
    <row r="82" spans="1:256">
      <c r="A82" s="81"/>
      <c r="B82" s="94"/>
      <c r="C82" s="83"/>
      <c r="D82" s="84"/>
      <c r="E82" s="85"/>
      <c r="F82" s="111"/>
      <c r="G82" s="83"/>
      <c r="H82" s="87"/>
      <c r="I82" s="88"/>
      <c r="J82" s="89"/>
      <c r="K82" s="88"/>
      <c r="L82" s="88"/>
      <c r="M82" s="88"/>
      <c r="N82" s="88"/>
      <c r="O82" s="69"/>
      <c r="P82" s="87"/>
      <c r="Q82" s="88"/>
      <c r="R82" s="88"/>
      <c r="S82" s="90"/>
      <c r="T82" s="91" t="s">
        <v>104</v>
      </c>
      <c r="U82" s="70">
        <v>4</v>
      </c>
      <c r="V82" s="67">
        <v>4</v>
      </c>
      <c r="W82" s="68">
        <v>0</v>
      </c>
      <c r="X82" s="68">
        <v>5</v>
      </c>
      <c r="Y82" s="68">
        <v>1</v>
      </c>
      <c r="Z82" s="68">
        <v>4</v>
      </c>
      <c r="AA82" s="68">
        <v>0</v>
      </c>
      <c r="AB82" s="68"/>
      <c r="AC82" s="68"/>
      <c r="AD82" s="68"/>
      <c r="AE82" s="68"/>
      <c r="AF82" s="68"/>
      <c r="AG82" s="69"/>
      <c r="AH82" s="68">
        <f>SUM(V82,X82,Z82,AB82,AD82,AF82)</f>
        <v>13</v>
      </c>
      <c r="AI82" s="68">
        <f>SUM(W82,Y82,AA82,AC82,AE82,AG82)</f>
        <v>1</v>
      </c>
      <c r="AJ82" s="71">
        <f>SUM(AH82,AI82)</f>
        <v>14</v>
      </c>
    </row>
    <row r="83" spans="1:256">
      <c r="A83" s="114"/>
      <c r="B83" s="115"/>
      <c r="C83" s="116"/>
      <c r="D83" s="117"/>
      <c r="E83" s="118"/>
      <c r="F83" s="116"/>
      <c r="G83" s="116"/>
      <c r="H83" s="119"/>
      <c r="I83" s="120"/>
      <c r="J83" s="120"/>
      <c r="K83" s="120"/>
      <c r="L83" s="120"/>
      <c r="M83" s="120"/>
      <c r="N83" s="120"/>
      <c r="O83" s="121"/>
      <c r="P83" s="119"/>
      <c r="Q83" s="120"/>
      <c r="R83" s="120"/>
      <c r="S83" s="121"/>
      <c r="T83" s="122" t="s">
        <v>151</v>
      </c>
      <c r="U83" s="107">
        <v>6</v>
      </c>
      <c r="V83" s="103">
        <v>7</v>
      </c>
      <c r="W83" s="104">
        <v>5</v>
      </c>
      <c r="X83" s="104">
        <v>8</v>
      </c>
      <c r="Y83" s="104">
        <v>1</v>
      </c>
      <c r="Z83" s="104">
        <v>2</v>
      </c>
      <c r="AA83" s="104">
        <v>1</v>
      </c>
      <c r="AB83" s="104"/>
      <c r="AC83" s="104"/>
      <c r="AD83" s="104"/>
      <c r="AE83" s="104"/>
      <c r="AF83" s="104"/>
      <c r="AG83" s="105"/>
      <c r="AH83" s="104">
        <f>SUM(V83,X83,Z83,AB83,AD83,AF83)</f>
        <v>17</v>
      </c>
      <c r="AI83" s="104">
        <f>SUM(W83,Y83,AA83,AC83,AE83,AG83)</f>
        <v>7</v>
      </c>
      <c r="AJ83" s="108">
        <f>SUM(AH83,AI83)</f>
        <v>24</v>
      </c>
    </row>
    <row r="84" spans="1:256">
      <c r="B84" s="123"/>
      <c r="C84" s="124"/>
      <c r="D84" s="124"/>
      <c r="E84" s="124"/>
      <c r="F84" s="125"/>
      <c r="G84" s="125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  <c r="AH84" s="123"/>
      <c r="AI84" s="123"/>
      <c r="AJ84" s="123"/>
    </row>
    <row r="85" spans="1:256">
      <c r="A85" s="126" t="s">
        <v>152</v>
      </c>
      <c r="B85" s="127"/>
      <c r="C85" s="128"/>
      <c r="D85" s="128"/>
      <c r="E85" s="128"/>
      <c r="F85" s="129"/>
      <c r="G85" s="129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30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  <c r="AV85" s="131"/>
      <c r="AW85" s="131"/>
      <c r="AX85" s="131"/>
      <c r="AY85" s="131"/>
      <c r="AZ85" s="131"/>
      <c r="BA85" s="131"/>
      <c r="BB85" s="131"/>
      <c r="BC85" s="131"/>
      <c r="BD85" s="131"/>
      <c r="BE85" s="131"/>
      <c r="BF85" s="131"/>
      <c r="BG85" s="131"/>
      <c r="BH85" s="131"/>
      <c r="BI85" s="131"/>
      <c r="BJ85" s="131"/>
      <c r="BK85" s="131"/>
      <c r="BL85" s="131"/>
      <c r="BM85" s="131"/>
      <c r="BN85" s="131"/>
      <c r="BO85" s="131"/>
      <c r="BP85" s="131"/>
      <c r="BQ85" s="131"/>
      <c r="BR85" s="131"/>
      <c r="BS85" s="131"/>
      <c r="BT85" s="131"/>
      <c r="BU85" s="131"/>
      <c r="BV85" s="131"/>
      <c r="BW85" s="131"/>
      <c r="BX85" s="131"/>
      <c r="BY85" s="131"/>
      <c r="BZ85" s="131"/>
      <c r="CA85" s="131"/>
      <c r="CB85" s="131"/>
      <c r="CC85" s="131"/>
      <c r="CD85" s="131"/>
      <c r="CE85" s="131"/>
      <c r="CF85" s="131"/>
      <c r="CG85" s="131"/>
      <c r="CH85" s="131"/>
      <c r="CI85" s="131"/>
      <c r="CJ85" s="131"/>
      <c r="CK85" s="131"/>
      <c r="CL85" s="131"/>
      <c r="CM85" s="131"/>
      <c r="CN85" s="131"/>
      <c r="CO85" s="131"/>
      <c r="CP85" s="131"/>
      <c r="CQ85" s="131"/>
      <c r="CR85" s="131"/>
      <c r="CS85" s="131"/>
      <c r="CT85" s="131"/>
      <c r="CU85" s="131"/>
      <c r="CV85" s="131"/>
      <c r="CW85" s="131"/>
      <c r="CX85" s="131"/>
      <c r="CY85" s="131"/>
      <c r="CZ85" s="131"/>
      <c r="DA85" s="131"/>
      <c r="DB85" s="131"/>
      <c r="DC85" s="131"/>
      <c r="DD85" s="131"/>
      <c r="DE85" s="131"/>
      <c r="DF85" s="131"/>
      <c r="DG85" s="131"/>
      <c r="DH85" s="131"/>
      <c r="DI85" s="131"/>
      <c r="DJ85" s="131"/>
      <c r="DK85" s="131"/>
      <c r="DL85" s="131"/>
      <c r="DM85" s="131"/>
      <c r="DN85" s="131"/>
      <c r="DO85" s="131"/>
      <c r="DP85" s="131"/>
      <c r="DQ85" s="131"/>
      <c r="DR85" s="131"/>
      <c r="DS85" s="131"/>
      <c r="DT85" s="131"/>
      <c r="DU85" s="131"/>
      <c r="DV85" s="131"/>
      <c r="DW85" s="131"/>
      <c r="DX85" s="131"/>
      <c r="DY85" s="131"/>
      <c r="DZ85" s="131"/>
      <c r="EA85" s="131"/>
      <c r="EB85" s="131"/>
      <c r="EC85" s="131"/>
      <c r="ED85" s="131"/>
      <c r="EE85" s="131"/>
      <c r="EF85" s="131"/>
      <c r="EG85" s="131"/>
      <c r="EH85" s="131"/>
      <c r="EI85" s="131"/>
      <c r="EJ85" s="131"/>
      <c r="EK85" s="131"/>
      <c r="EL85" s="131"/>
      <c r="EM85" s="131"/>
      <c r="EN85" s="131"/>
      <c r="EO85" s="131"/>
      <c r="EP85" s="131"/>
      <c r="EQ85" s="131"/>
      <c r="ER85" s="131"/>
      <c r="ES85" s="131"/>
      <c r="ET85" s="131"/>
      <c r="EU85" s="131"/>
      <c r="EV85" s="131"/>
      <c r="EW85" s="131"/>
      <c r="EX85" s="131"/>
      <c r="EY85" s="131"/>
      <c r="EZ85" s="131"/>
      <c r="FA85" s="131"/>
      <c r="FB85" s="131"/>
      <c r="FC85" s="131"/>
      <c r="FD85" s="131"/>
      <c r="FE85" s="131"/>
      <c r="FF85" s="131"/>
      <c r="FG85" s="131"/>
      <c r="FH85" s="131"/>
      <c r="FI85" s="131"/>
      <c r="FJ85" s="131"/>
      <c r="FK85" s="131"/>
      <c r="FL85" s="131"/>
      <c r="FM85" s="131"/>
      <c r="FN85" s="131"/>
      <c r="FO85" s="131"/>
      <c r="FP85" s="131"/>
      <c r="FQ85" s="131"/>
      <c r="FR85" s="131"/>
      <c r="FS85" s="131"/>
      <c r="FT85" s="131"/>
      <c r="FU85" s="131"/>
      <c r="FV85" s="131"/>
      <c r="FW85" s="131"/>
      <c r="FX85" s="131"/>
      <c r="FY85" s="131"/>
      <c r="FZ85" s="131"/>
      <c r="GA85" s="131"/>
      <c r="GB85" s="131"/>
      <c r="GC85" s="131"/>
      <c r="GD85" s="131"/>
      <c r="GE85" s="131"/>
      <c r="GF85" s="131"/>
      <c r="GG85" s="131"/>
      <c r="GH85" s="131"/>
      <c r="GI85" s="131"/>
      <c r="GJ85" s="131"/>
      <c r="GK85" s="131"/>
      <c r="GL85" s="131"/>
      <c r="GM85" s="131"/>
      <c r="GN85" s="131"/>
      <c r="GO85" s="131"/>
      <c r="GP85" s="131"/>
      <c r="GQ85" s="131"/>
      <c r="GR85" s="131"/>
      <c r="GS85" s="131"/>
      <c r="GT85" s="131"/>
      <c r="GU85" s="131"/>
      <c r="GV85" s="131"/>
      <c r="GW85" s="131"/>
      <c r="GX85" s="131"/>
      <c r="GY85" s="131"/>
      <c r="GZ85" s="131"/>
      <c r="HA85" s="131"/>
      <c r="HB85" s="131"/>
      <c r="HC85" s="131"/>
      <c r="HD85" s="131"/>
      <c r="HE85" s="131"/>
      <c r="HF85" s="131"/>
      <c r="HG85" s="131"/>
      <c r="HH85" s="131"/>
      <c r="HI85" s="131"/>
      <c r="HJ85" s="131"/>
      <c r="HK85" s="131"/>
      <c r="HL85" s="131"/>
      <c r="HM85" s="131"/>
      <c r="HN85" s="131"/>
      <c r="HO85" s="131"/>
      <c r="HP85" s="131"/>
      <c r="HQ85" s="131"/>
      <c r="HR85" s="131"/>
      <c r="HS85" s="131"/>
      <c r="HT85" s="131"/>
      <c r="HU85" s="131"/>
      <c r="HV85" s="131"/>
      <c r="HW85" s="131"/>
      <c r="HX85" s="131"/>
      <c r="HY85" s="131"/>
      <c r="HZ85" s="131"/>
      <c r="IA85" s="131"/>
      <c r="IB85" s="131"/>
      <c r="IC85" s="131"/>
      <c r="ID85" s="131"/>
      <c r="IE85" s="131"/>
      <c r="IF85" s="131"/>
      <c r="IG85" s="131"/>
      <c r="IH85" s="131"/>
      <c r="II85" s="131"/>
      <c r="IJ85" s="131"/>
      <c r="IK85" s="131"/>
      <c r="IL85" s="131"/>
      <c r="IM85" s="131"/>
      <c r="IN85" s="131"/>
      <c r="IO85" s="131"/>
      <c r="IP85" s="131"/>
      <c r="IQ85" s="131"/>
      <c r="IR85" s="131"/>
      <c r="IS85" s="131"/>
      <c r="IT85" s="131"/>
      <c r="IU85" s="131"/>
      <c r="IV85" s="131"/>
    </row>
    <row r="86" spans="1:256">
      <c r="A86" s="132" t="s">
        <v>153</v>
      </c>
      <c r="B86" s="132" t="s">
        <v>2</v>
      </c>
      <c r="C86" s="133"/>
      <c r="D86" s="134"/>
      <c r="E86" s="135"/>
      <c r="F86" s="136"/>
      <c r="G86" s="136"/>
      <c r="H86" s="132" t="s">
        <v>3</v>
      </c>
      <c r="I86" s="132" t="s">
        <v>39</v>
      </c>
      <c r="J86" s="132" t="s">
        <v>5</v>
      </c>
      <c r="K86" s="132" t="s">
        <v>4</v>
      </c>
      <c r="L86" s="132" t="s">
        <v>6</v>
      </c>
      <c r="M86" s="132" t="s">
        <v>7</v>
      </c>
      <c r="N86" s="132" t="s">
        <v>8</v>
      </c>
      <c r="O86" s="132"/>
      <c r="P86" s="132" t="s">
        <v>9</v>
      </c>
      <c r="Q86" s="137" t="s">
        <v>10</v>
      </c>
      <c r="R86" s="132" t="s">
        <v>11</v>
      </c>
      <c r="S86" s="132" t="s">
        <v>12</v>
      </c>
      <c r="T86" s="138"/>
      <c r="U86" s="132" t="s">
        <v>13</v>
      </c>
      <c r="V86" s="139" t="s">
        <v>14</v>
      </c>
      <c r="W86" s="140"/>
      <c r="X86" s="139" t="s">
        <v>15</v>
      </c>
      <c r="Y86" s="140"/>
      <c r="Z86" s="139" t="s">
        <v>154</v>
      </c>
      <c r="AA86" s="140"/>
      <c r="AB86" s="139" t="s">
        <v>155</v>
      </c>
      <c r="AC86" s="140"/>
      <c r="AD86" s="139" t="s">
        <v>18</v>
      </c>
      <c r="AE86" s="141"/>
      <c r="AF86" s="139" t="s">
        <v>156</v>
      </c>
      <c r="AG86" s="141"/>
      <c r="AH86" s="139" t="s">
        <v>157</v>
      </c>
      <c r="AI86" s="142"/>
      <c r="AJ86" s="140"/>
      <c r="AK86" s="130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  <c r="AV86" s="131"/>
      <c r="AW86" s="131"/>
      <c r="AX86" s="131"/>
      <c r="AY86" s="131"/>
      <c r="AZ86" s="131"/>
      <c r="BA86" s="131"/>
      <c r="BB86" s="131"/>
      <c r="BC86" s="131"/>
      <c r="BD86" s="131"/>
      <c r="BE86" s="131"/>
      <c r="BF86" s="131"/>
      <c r="BG86" s="131"/>
      <c r="BH86" s="131"/>
      <c r="BI86" s="131"/>
      <c r="BJ86" s="131"/>
      <c r="BK86" s="131"/>
      <c r="BL86" s="131"/>
      <c r="BM86" s="131"/>
      <c r="BN86" s="131"/>
      <c r="BO86" s="131"/>
      <c r="BP86" s="131"/>
      <c r="BQ86" s="131"/>
      <c r="BR86" s="131"/>
      <c r="BS86" s="131"/>
      <c r="BT86" s="131"/>
      <c r="BU86" s="131"/>
      <c r="BV86" s="131"/>
      <c r="BW86" s="131"/>
      <c r="BX86" s="131"/>
      <c r="BY86" s="131"/>
      <c r="BZ86" s="131"/>
      <c r="CA86" s="131"/>
      <c r="CB86" s="131"/>
      <c r="CC86" s="131"/>
      <c r="CD86" s="131"/>
      <c r="CE86" s="131"/>
      <c r="CF86" s="131"/>
      <c r="CG86" s="131"/>
      <c r="CH86" s="131"/>
      <c r="CI86" s="131"/>
      <c r="CJ86" s="131"/>
      <c r="CK86" s="131"/>
      <c r="CL86" s="131"/>
      <c r="CM86" s="131"/>
      <c r="CN86" s="131"/>
      <c r="CO86" s="131"/>
      <c r="CP86" s="131"/>
      <c r="CQ86" s="131"/>
      <c r="CR86" s="131"/>
      <c r="CS86" s="131"/>
      <c r="CT86" s="131"/>
      <c r="CU86" s="131"/>
      <c r="CV86" s="131"/>
      <c r="CW86" s="131"/>
      <c r="CX86" s="131"/>
      <c r="CY86" s="131"/>
      <c r="CZ86" s="131"/>
      <c r="DA86" s="131"/>
      <c r="DB86" s="131"/>
      <c r="DC86" s="131"/>
      <c r="DD86" s="131"/>
      <c r="DE86" s="131"/>
      <c r="DF86" s="131"/>
      <c r="DG86" s="131"/>
      <c r="DH86" s="131"/>
      <c r="DI86" s="131"/>
      <c r="DJ86" s="131"/>
      <c r="DK86" s="131"/>
      <c r="DL86" s="131"/>
      <c r="DM86" s="131"/>
      <c r="DN86" s="131"/>
      <c r="DO86" s="131"/>
      <c r="DP86" s="131"/>
      <c r="DQ86" s="131"/>
      <c r="DR86" s="131"/>
      <c r="DS86" s="131"/>
      <c r="DT86" s="131"/>
      <c r="DU86" s="131"/>
      <c r="DV86" s="131"/>
      <c r="DW86" s="131"/>
      <c r="DX86" s="131"/>
      <c r="DY86" s="131"/>
      <c r="DZ86" s="131"/>
      <c r="EA86" s="131"/>
      <c r="EB86" s="131"/>
      <c r="EC86" s="131"/>
      <c r="ED86" s="131"/>
      <c r="EE86" s="131"/>
      <c r="EF86" s="131"/>
      <c r="EG86" s="131"/>
      <c r="EH86" s="131"/>
      <c r="EI86" s="131"/>
      <c r="EJ86" s="131"/>
      <c r="EK86" s="131"/>
      <c r="EL86" s="131"/>
      <c r="EM86" s="131"/>
      <c r="EN86" s="131"/>
      <c r="EO86" s="131"/>
      <c r="EP86" s="131"/>
      <c r="EQ86" s="131"/>
      <c r="ER86" s="131"/>
      <c r="ES86" s="131"/>
      <c r="ET86" s="131"/>
      <c r="EU86" s="131"/>
      <c r="EV86" s="131"/>
      <c r="EW86" s="131"/>
      <c r="EX86" s="131"/>
      <c r="EY86" s="131"/>
      <c r="EZ86" s="131"/>
      <c r="FA86" s="131"/>
      <c r="FB86" s="131"/>
      <c r="FC86" s="131"/>
      <c r="FD86" s="131"/>
      <c r="FE86" s="131"/>
      <c r="FF86" s="131"/>
      <c r="FG86" s="131"/>
      <c r="FH86" s="131"/>
      <c r="FI86" s="131"/>
      <c r="FJ86" s="131"/>
      <c r="FK86" s="131"/>
      <c r="FL86" s="131"/>
      <c r="FM86" s="131"/>
      <c r="FN86" s="131"/>
      <c r="FO86" s="131"/>
      <c r="FP86" s="131"/>
      <c r="FQ86" s="131"/>
      <c r="FR86" s="131"/>
      <c r="FS86" s="131"/>
      <c r="FT86" s="131"/>
      <c r="FU86" s="131"/>
      <c r="FV86" s="131"/>
      <c r="FW86" s="131"/>
      <c r="FX86" s="131"/>
      <c r="FY86" s="131"/>
      <c r="FZ86" s="131"/>
      <c r="GA86" s="131"/>
      <c r="GB86" s="131"/>
      <c r="GC86" s="131"/>
      <c r="GD86" s="131"/>
      <c r="GE86" s="131"/>
      <c r="GF86" s="131"/>
      <c r="GG86" s="131"/>
      <c r="GH86" s="131"/>
      <c r="GI86" s="131"/>
      <c r="GJ86" s="131"/>
      <c r="GK86" s="131"/>
      <c r="GL86" s="131"/>
      <c r="GM86" s="131"/>
      <c r="GN86" s="131"/>
      <c r="GO86" s="131"/>
      <c r="GP86" s="131"/>
      <c r="GQ86" s="131"/>
      <c r="GR86" s="131"/>
      <c r="GS86" s="131"/>
      <c r="GT86" s="131"/>
      <c r="GU86" s="131"/>
      <c r="GV86" s="131"/>
      <c r="GW86" s="131"/>
      <c r="GX86" s="131"/>
      <c r="GY86" s="131"/>
      <c r="GZ86" s="131"/>
      <c r="HA86" s="131"/>
      <c r="HB86" s="131"/>
      <c r="HC86" s="131"/>
      <c r="HD86" s="131"/>
      <c r="HE86" s="131"/>
      <c r="HF86" s="131"/>
      <c r="HG86" s="131"/>
      <c r="HH86" s="131"/>
      <c r="HI86" s="131"/>
      <c r="HJ86" s="131"/>
      <c r="HK86" s="131"/>
      <c r="HL86" s="131"/>
      <c r="HM86" s="131"/>
      <c r="HN86" s="131"/>
      <c r="HO86" s="131"/>
      <c r="HP86" s="131"/>
      <c r="HQ86" s="131"/>
      <c r="HR86" s="131"/>
      <c r="HS86" s="131"/>
      <c r="HT86" s="131"/>
      <c r="HU86" s="131"/>
      <c r="HV86" s="131"/>
      <c r="HW86" s="131"/>
      <c r="HX86" s="131"/>
      <c r="HY86" s="131"/>
      <c r="HZ86" s="131"/>
      <c r="IA86" s="131"/>
      <c r="IB86" s="131"/>
      <c r="IC86" s="131"/>
      <c r="ID86" s="131"/>
      <c r="IE86" s="131"/>
      <c r="IF86" s="131"/>
      <c r="IG86" s="131"/>
      <c r="IH86" s="131"/>
      <c r="II86" s="131"/>
      <c r="IJ86" s="131"/>
      <c r="IK86" s="131"/>
      <c r="IL86" s="131"/>
      <c r="IM86" s="131"/>
      <c r="IN86" s="131"/>
      <c r="IO86" s="131"/>
      <c r="IP86" s="131"/>
      <c r="IQ86" s="131"/>
      <c r="IR86" s="131"/>
      <c r="IS86" s="131"/>
      <c r="IT86" s="131"/>
      <c r="IU86" s="131"/>
      <c r="IV86" s="131"/>
    </row>
    <row r="87" spans="1:256">
      <c r="A87" s="143"/>
      <c r="B87" s="143" t="s">
        <v>21</v>
      </c>
      <c r="C87" s="144" t="s">
        <v>22</v>
      </c>
      <c r="D87" s="145" t="s">
        <v>23</v>
      </c>
      <c r="E87" s="146" t="s">
        <v>24</v>
      </c>
      <c r="F87" s="147" t="s">
        <v>25</v>
      </c>
      <c r="G87" s="147" t="s">
        <v>26</v>
      </c>
      <c r="H87" s="143"/>
      <c r="I87" s="143"/>
      <c r="J87" s="143" t="s">
        <v>27</v>
      </c>
      <c r="K87" s="143"/>
      <c r="L87" s="204" t="s">
        <v>4</v>
      </c>
      <c r="M87" s="143" t="s">
        <v>28</v>
      </c>
      <c r="N87" s="143"/>
      <c r="O87" s="143" t="s">
        <v>29</v>
      </c>
      <c r="P87" s="143" t="s">
        <v>30</v>
      </c>
      <c r="Q87" s="148" t="s">
        <v>31</v>
      </c>
      <c r="R87" s="143" t="s">
        <v>7</v>
      </c>
      <c r="S87" s="143" t="s">
        <v>32</v>
      </c>
      <c r="T87" s="143" t="s">
        <v>33</v>
      </c>
      <c r="U87" s="204" t="s">
        <v>34</v>
      </c>
      <c r="V87" s="149"/>
      <c r="W87" s="150"/>
      <c r="X87" s="149"/>
      <c r="Y87" s="150"/>
      <c r="Z87" s="149"/>
      <c r="AA87" s="150"/>
      <c r="AB87" s="149"/>
      <c r="AC87" s="150"/>
      <c r="AD87" s="149"/>
      <c r="AE87" s="150"/>
      <c r="AF87" s="149"/>
      <c r="AG87" s="150"/>
      <c r="AH87" s="149"/>
      <c r="AI87" s="151"/>
      <c r="AJ87" s="150"/>
      <c r="AK87" s="130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  <c r="AV87" s="131"/>
      <c r="AW87" s="131"/>
      <c r="AX87" s="131"/>
      <c r="AY87" s="131"/>
      <c r="AZ87" s="131"/>
      <c r="BA87" s="131"/>
      <c r="BB87" s="131"/>
      <c r="BC87" s="131"/>
      <c r="BD87" s="131"/>
      <c r="BE87" s="131"/>
      <c r="BF87" s="131"/>
      <c r="BG87" s="131"/>
      <c r="BH87" s="131"/>
      <c r="BI87" s="131"/>
      <c r="BJ87" s="131"/>
      <c r="BK87" s="131"/>
      <c r="BL87" s="131"/>
      <c r="BM87" s="131"/>
      <c r="BN87" s="131"/>
      <c r="BO87" s="131"/>
      <c r="BP87" s="131"/>
      <c r="BQ87" s="131"/>
      <c r="BR87" s="131"/>
      <c r="BS87" s="131"/>
      <c r="BT87" s="131"/>
      <c r="BU87" s="131"/>
      <c r="BV87" s="131"/>
      <c r="BW87" s="131"/>
      <c r="BX87" s="131"/>
      <c r="BY87" s="131"/>
      <c r="BZ87" s="131"/>
      <c r="CA87" s="131"/>
      <c r="CB87" s="131"/>
      <c r="CC87" s="131"/>
      <c r="CD87" s="131"/>
      <c r="CE87" s="131"/>
      <c r="CF87" s="131"/>
      <c r="CG87" s="131"/>
      <c r="CH87" s="131"/>
      <c r="CI87" s="131"/>
      <c r="CJ87" s="131"/>
      <c r="CK87" s="131"/>
      <c r="CL87" s="131"/>
      <c r="CM87" s="131"/>
      <c r="CN87" s="131"/>
      <c r="CO87" s="131"/>
      <c r="CP87" s="131"/>
      <c r="CQ87" s="131"/>
      <c r="CR87" s="131"/>
      <c r="CS87" s="131"/>
      <c r="CT87" s="131"/>
      <c r="CU87" s="131"/>
      <c r="CV87" s="131"/>
      <c r="CW87" s="131"/>
      <c r="CX87" s="131"/>
      <c r="CY87" s="131"/>
      <c r="CZ87" s="131"/>
      <c r="DA87" s="131"/>
      <c r="DB87" s="131"/>
      <c r="DC87" s="131"/>
      <c r="DD87" s="131"/>
      <c r="DE87" s="131"/>
      <c r="DF87" s="131"/>
      <c r="DG87" s="131"/>
      <c r="DH87" s="131"/>
      <c r="DI87" s="131"/>
      <c r="DJ87" s="131"/>
      <c r="DK87" s="131"/>
      <c r="DL87" s="131"/>
      <c r="DM87" s="131"/>
      <c r="DN87" s="131"/>
      <c r="DO87" s="131"/>
      <c r="DP87" s="131"/>
      <c r="DQ87" s="131"/>
      <c r="DR87" s="131"/>
      <c r="DS87" s="131"/>
      <c r="DT87" s="131"/>
      <c r="DU87" s="131"/>
      <c r="DV87" s="131"/>
      <c r="DW87" s="131"/>
      <c r="DX87" s="131"/>
      <c r="DY87" s="131"/>
      <c r="DZ87" s="131"/>
      <c r="EA87" s="131"/>
      <c r="EB87" s="131"/>
      <c r="EC87" s="131"/>
      <c r="ED87" s="131"/>
      <c r="EE87" s="131"/>
      <c r="EF87" s="131"/>
      <c r="EG87" s="131"/>
      <c r="EH87" s="131"/>
      <c r="EI87" s="131"/>
      <c r="EJ87" s="131"/>
      <c r="EK87" s="131"/>
      <c r="EL87" s="131"/>
      <c r="EM87" s="131"/>
      <c r="EN87" s="131"/>
      <c r="EO87" s="131"/>
      <c r="EP87" s="131"/>
      <c r="EQ87" s="131"/>
      <c r="ER87" s="131"/>
      <c r="ES87" s="131"/>
      <c r="ET87" s="131"/>
      <c r="EU87" s="131"/>
      <c r="EV87" s="131"/>
      <c r="EW87" s="131"/>
      <c r="EX87" s="131"/>
      <c r="EY87" s="131"/>
      <c r="EZ87" s="131"/>
      <c r="FA87" s="131"/>
      <c r="FB87" s="131"/>
      <c r="FC87" s="131"/>
      <c r="FD87" s="131"/>
      <c r="FE87" s="131"/>
      <c r="FF87" s="131"/>
      <c r="FG87" s="131"/>
      <c r="FH87" s="131"/>
      <c r="FI87" s="131"/>
      <c r="FJ87" s="131"/>
      <c r="FK87" s="131"/>
      <c r="FL87" s="131"/>
      <c r="FM87" s="131"/>
      <c r="FN87" s="131"/>
      <c r="FO87" s="131"/>
      <c r="FP87" s="131"/>
      <c r="FQ87" s="131"/>
      <c r="FR87" s="131"/>
      <c r="FS87" s="131"/>
      <c r="FT87" s="131"/>
      <c r="FU87" s="131"/>
      <c r="FV87" s="131"/>
      <c r="FW87" s="131"/>
      <c r="FX87" s="131"/>
      <c r="FY87" s="131"/>
      <c r="FZ87" s="131"/>
      <c r="GA87" s="131"/>
      <c r="GB87" s="131"/>
      <c r="GC87" s="131"/>
      <c r="GD87" s="131"/>
      <c r="GE87" s="131"/>
      <c r="GF87" s="131"/>
      <c r="GG87" s="131"/>
      <c r="GH87" s="131"/>
      <c r="GI87" s="131"/>
      <c r="GJ87" s="131"/>
      <c r="GK87" s="131"/>
      <c r="GL87" s="131"/>
      <c r="GM87" s="131"/>
      <c r="GN87" s="131"/>
      <c r="GO87" s="131"/>
      <c r="GP87" s="131"/>
      <c r="GQ87" s="131"/>
      <c r="GR87" s="131"/>
      <c r="GS87" s="131"/>
      <c r="GT87" s="131"/>
      <c r="GU87" s="131"/>
      <c r="GV87" s="131"/>
      <c r="GW87" s="131"/>
      <c r="GX87" s="131"/>
      <c r="GY87" s="131"/>
      <c r="GZ87" s="131"/>
      <c r="HA87" s="131"/>
      <c r="HB87" s="131"/>
      <c r="HC87" s="131"/>
      <c r="HD87" s="131"/>
      <c r="HE87" s="131"/>
      <c r="HF87" s="131"/>
      <c r="HG87" s="131"/>
      <c r="HH87" s="131"/>
      <c r="HI87" s="131"/>
      <c r="HJ87" s="131"/>
      <c r="HK87" s="131"/>
      <c r="HL87" s="131"/>
      <c r="HM87" s="131"/>
      <c r="HN87" s="131"/>
      <c r="HO87" s="131"/>
      <c r="HP87" s="131"/>
      <c r="HQ87" s="131"/>
      <c r="HR87" s="131"/>
      <c r="HS87" s="131"/>
      <c r="HT87" s="131"/>
      <c r="HU87" s="131"/>
      <c r="HV87" s="131"/>
      <c r="HW87" s="131"/>
      <c r="HX87" s="131"/>
      <c r="HY87" s="131"/>
      <c r="HZ87" s="131"/>
      <c r="IA87" s="131"/>
      <c r="IB87" s="131"/>
      <c r="IC87" s="131"/>
      <c r="ID87" s="131"/>
      <c r="IE87" s="131"/>
      <c r="IF87" s="131"/>
      <c r="IG87" s="131"/>
      <c r="IH87" s="131"/>
      <c r="II87" s="131"/>
      <c r="IJ87" s="131"/>
      <c r="IK87" s="131"/>
      <c r="IL87" s="131"/>
      <c r="IM87" s="131"/>
      <c r="IN87" s="131"/>
      <c r="IO87" s="131"/>
      <c r="IP87" s="131"/>
      <c r="IQ87" s="131"/>
      <c r="IR87" s="131"/>
      <c r="IS87" s="131"/>
      <c r="IT87" s="131"/>
      <c r="IU87" s="131"/>
      <c r="IV87" s="131"/>
    </row>
    <row r="88" spans="1:256">
      <c r="A88" s="148"/>
      <c r="B88" s="143" t="s">
        <v>38</v>
      </c>
      <c r="C88" s="144"/>
      <c r="D88" s="152"/>
      <c r="E88" s="153"/>
      <c r="F88" s="147"/>
      <c r="G88" s="147"/>
      <c r="H88" s="143"/>
      <c r="I88" s="143"/>
      <c r="J88" s="143" t="s">
        <v>39</v>
      </c>
      <c r="K88" s="143"/>
      <c r="L88" s="204"/>
      <c r="M88" s="143" t="s">
        <v>4</v>
      </c>
      <c r="N88" s="143"/>
      <c r="O88" s="143"/>
      <c r="P88" s="143" t="s">
        <v>40</v>
      </c>
      <c r="Q88" s="148" t="s">
        <v>41</v>
      </c>
      <c r="R88" s="143" t="s">
        <v>40</v>
      </c>
      <c r="S88" s="143" t="s">
        <v>6</v>
      </c>
      <c r="T88" s="154"/>
      <c r="U88" s="204"/>
      <c r="V88" s="155" t="s">
        <v>42</v>
      </c>
      <c r="W88" s="155" t="s">
        <v>43</v>
      </c>
      <c r="X88" s="155" t="s">
        <v>42</v>
      </c>
      <c r="Y88" s="155" t="s">
        <v>43</v>
      </c>
      <c r="Z88" s="155" t="s">
        <v>42</v>
      </c>
      <c r="AA88" s="155" t="s">
        <v>43</v>
      </c>
      <c r="AB88" s="155" t="s">
        <v>42</v>
      </c>
      <c r="AC88" s="155" t="s">
        <v>43</v>
      </c>
      <c r="AD88" s="155" t="s">
        <v>42</v>
      </c>
      <c r="AE88" s="155" t="s">
        <v>43</v>
      </c>
      <c r="AF88" s="155" t="s">
        <v>42</v>
      </c>
      <c r="AG88" s="155" t="s">
        <v>43</v>
      </c>
      <c r="AH88" s="155" t="s">
        <v>42</v>
      </c>
      <c r="AI88" s="155" t="s">
        <v>158</v>
      </c>
      <c r="AJ88" s="155" t="s">
        <v>45</v>
      </c>
      <c r="AK88" s="130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  <c r="AV88" s="131"/>
      <c r="AW88" s="131"/>
      <c r="AX88" s="131"/>
      <c r="AY88" s="131"/>
      <c r="AZ88" s="131"/>
      <c r="BA88" s="131"/>
      <c r="BB88" s="131"/>
      <c r="BC88" s="131"/>
      <c r="BD88" s="131"/>
      <c r="BE88" s="131"/>
      <c r="BF88" s="131"/>
      <c r="BG88" s="131"/>
      <c r="BH88" s="131"/>
      <c r="BI88" s="131"/>
      <c r="BJ88" s="131"/>
      <c r="BK88" s="131"/>
      <c r="BL88" s="131"/>
      <c r="BM88" s="131"/>
      <c r="BN88" s="131"/>
      <c r="BO88" s="131"/>
      <c r="BP88" s="131"/>
      <c r="BQ88" s="131"/>
      <c r="BR88" s="131"/>
      <c r="BS88" s="131"/>
      <c r="BT88" s="131"/>
      <c r="BU88" s="131"/>
      <c r="BV88" s="131"/>
      <c r="BW88" s="131"/>
      <c r="BX88" s="131"/>
      <c r="BY88" s="131"/>
      <c r="BZ88" s="131"/>
      <c r="CA88" s="131"/>
      <c r="CB88" s="131"/>
      <c r="CC88" s="131"/>
      <c r="CD88" s="131"/>
      <c r="CE88" s="131"/>
      <c r="CF88" s="131"/>
      <c r="CG88" s="131"/>
      <c r="CH88" s="131"/>
      <c r="CI88" s="131"/>
      <c r="CJ88" s="131"/>
      <c r="CK88" s="131"/>
      <c r="CL88" s="131"/>
      <c r="CM88" s="131"/>
      <c r="CN88" s="131"/>
      <c r="CO88" s="131"/>
      <c r="CP88" s="131"/>
      <c r="CQ88" s="131"/>
      <c r="CR88" s="131"/>
      <c r="CS88" s="131"/>
      <c r="CT88" s="131"/>
      <c r="CU88" s="131"/>
      <c r="CV88" s="131"/>
      <c r="CW88" s="131"/>
      <c r="CX88" s="131"/>
      <c r="CY88" s="131"/>
      <c r="CZ88" s="131"/>
      <c r="DA88" s="131"/>
      <c r="DB88" s="131"/>
      <c r="DC88" s="131"/>
      <c r="DD88" s="131"/>
      <c r="DE88" s="131"/>
      <c r="DF88" s="131"/>
      <c r="DG88" s="131"/>
      <c r="DH88" s="131"/>
      <c r="DI88" s="131"/>
      <c r="DJ88" s="131"/>
      <c r="DK88" s="131"/>
      <c r="DL88" s="131"/>
      <c r="DM88" s="131"/>
      <c r="DN88" s="131"/>
      <c r="DO88" s="131"/>
      <c r="DP88" s="131"/>
      <c r="DQ88" s="131"/>
      <c r="DR88" s="131"/>
      <c r="DS88" s="131"/>
      <c r="DT88" s="131"/>
      <c r="DU88" s="131"/>
      <c r="DV88" s="131"/>
      <c r="DW88" s="131"/>
      <c r="DX88" s="131"/>
      <c r="DY88" s="131"/>
      <c r="DZ88" s="131"/>
      <c r="EA88" s="131"/>
      <c r="EB88" s="131"/>
      <c r="EC88" s="131"/>
      <c r="ED88" s="131"/>
      <c r="EE88" s="131"/>
      <c r="EF88" s="131"/>
      <c r="EG88" s="131"/>
      <c r="EH88" s="131"/>
      <c r="EI88" s="131"/>
      <c r="EJ88" s="131"/>
      <c r="EK88" s="131"/>
      <c r="EL88" s="131"/>
      <c r="EM88" s="131"/>
      <c r="EN88" s="131"/>
      <c r="EO88" s="131"/>
      <c r="EP88" s="131"/>
      <c r="EQ88" s="131"/>
      <c r="ER88" s="131"/>
      <c r="ES88" s="131"/>
      <c r="ET88" s="131"/>
      <c r="EU88" s="131"/>
      <c r="EV88" s="131"/>
      <c r="EW88" s="131"/>
      <c r="EX88" s="131"/>
      <c r="EY88" s="131"/>
      <c r="EZ88" s="131"/>
      <c r="FA88" s="131"/>
      <c r="FB88" s="131"/>
      <c r="FC88" s="131"/>
      <c r="FD88" s="131"/>
      <c r="FE88" s="131"/>
      <c r="FF88" s="131"/>
      <c r="FG88" s="131"/>
      <c r="FH88" s="131"/>
      <c r="FI88" s="131"/>
      <c r="FJ88" s="131"/>
      <c r="FK88" s="131"/>
      <c r="FL88" s="131"/>
      <c r="FM88" s="131"/>
      <c r="FN88" s="131"/>
      <c r="FO88" s="131"/>
      <c r="FP88" s="131"/>
      <c r="FQ88" s="131"/>
      <c r="FR88" s="131"/>
      <c r="FS88" s="131"/>
      <c r="FT88" s="131"/>
      <c r="FU88" s="131"/>
      <c r="FV88" s="131"/>
      <c r="FW88" s="131"/>
      <c r="FX88" s="131"/>
      <c r="FY88" s="131"/>
      <c r="FZ88" s="131"/>
      <c r="GA88" s="131"/>
      <c r="GB88" s="131"/>
      <c r="GC88" s="131"/>
      <c r="GD88" s="131"/>
      <c r="GE88" s="131"/>
      <c r="GF88" s="131"/>
      <c r="GG88" s="131"/>
      <c r="GH88" s="131"/>
      <c r="GI88" s="131"/>
      <c r="GJ88" s="131"/>
      <c r="GK88" s="131"/>
      <c r="GL88" s="131"/>
      <c r="GM88" s="131"/>
      <c r="GN88" s="131"/>
      <c r="GO88" s="131"/>
      <c r="GP88" s="131"/>
      <c r="GQ88" s="131"/>
      <c r="GR88" s="131"/>
      <c r="GS88" s="131"/>
      <c r="GT88" s="131"/>
      <c r="GU88" s="131"/>
      <c r="GV88" s="131"/>
      <c r="GW88" s="131"/>
      <c r="GX88" s="131"/>
      <c r="GY88" s="131"/>
      <c r="GZ88" s="131"/>
      <c r="HA88" s="131"/>
      <c r="HB88" s="131"/>
      <c r="HC88" s="131"/>
      <c r="HD88" s="131"/>
      <c r="HE88" s="131"/>
      <c r="HF88" s="131"/>
      <c r="HG88" s="131"/>
      <c r="HH88" s="131"/>
      <c r="HI88" s="131"/>
      <c r="HJ88" s="131"/>
      <c r="HK88" s="131"/>
      <c r="HL88" s="131"/>
      <c r="HM88" s="131"/>
      <c r="HN88" s="131"/>
      <c r="HO88" s="131"/>
      <c r="HP88" s="131"/>
      <c r="HQ88" s="131"/>
      <c r="HR88" s="131"/>
      <c r="HS88" s="131"/>
      <c r="HT88" s="131"/>
      <c r="HU88" s="131"/>
      <c r="HV88" s="131"/>
      <c r="HW88" s="131"/>
      <c r="HX88" s="131"/>
      <c r="HY88" s="131"/>
      <c r="HZ88" s="131"/>
      <c r="IA88" s="131"/>
      <c r="IB88" s="131"/>
      <c r="IC88" s="131"/>
      <c r="ID88" s="131"/>
      <c r="IE88" s="131"/>
      <c r="IF88" s="131"/>
      <c r="IG88" s="131"/>
      <c r="IH88" s="131"/>
      <c r="II88" s="131"/>
      <c r="IJ88" s="131"/>
      <c r="IK88" s="131"/>
      <c r="IL88" s="131"/>
      <c r="IM88" s="131"/>
      <c r="IN88" s="131"/>
      <c r="IO88" s="131"/>
      <c r="IP88" s="131"/>
      <c r="IQ88" s="131"/>
      <c r="IR88" s="131"/>
      <c r="IS88" s="131"/>
      <c r="IT88" s="131"/>
      <c r="IU88" s="131"/>
      <c r="IV88" s="131"/>
    </row>
    <row r="89" spans="1:256">
      <c r="A89" s="143" t="s">
        <v>159</v>
      </c>
      <c r="B89" s="156"/>
      <c r="C89" s="157"/>
      <c r="D89" s="158"/>
      <c r="E89" s="159"/>
      <c r="F89" s="160"/>
      <c r="G89" s="160"/>
      <c r="H89" s="156" t="s">
        <v>47</v>
      </c>
      <c r="I89" s="156" t="s">
        <v>160</v>
      </c>
      <c r="J89" s="156" t="s">
        <v>49</v>
      </c>
      <c r="K89" s="156" t="s">
        <v>50</v>
      </c>
      <c r="L89" s="156" t="s">
        <v>49</v>
      </c>
      <c r="M89" s="156" t="s">
        <v>50</v>
      </c>
      <c r="N89" s="156" t="s">
        <v>51</v>
      </c>
      <c r="O89" s="156"/>
      <c r="P89" s="156" t="s">
        <v>52</v>
      </c>
      <c r="Q89" s="161" t="s">
        <v>53</v>
      </c>
      <c r="R89" s="156" t="s">
        <v>52</v>
      </c>
      <c r="S89" s="156" t="s">
        <v>54</v>
      </c>
      <c r="T89" s="162"/>
      <c r="U89" s="156" t="s">
        <v>55</v>
      </c>
      <c r="V89" s="154"/>
      <c r="W89" s="154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  <c r="AH89" s="162"/>
      <c r="AI89" s="162"/>
      <c r="AJ89" s="162"/>
      <c r="AK89" s="130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  <c r="AV89" s="131"/>
      <c r="AW89" s="131"/>
      <c r="AX89" s="131"/>
      <c r="AY89" s="131"/>
      <c r="AZ89" s="131"/>
      <c r="BA89" s="131"/>
      <c r="BB89" s="131"/>
      <c r="BC89" s="131"/>
      <c r="BD89" s="131"/>
      <c r="BE89" s="131"/>
      <c r="BF89" s="131"/>
      <c r="BG89" s="131"/>
      <c r="BH89" s="131"/>
      <c r="BI89" s="131"/>
      <c r="BJ89" s="131"/>
      <c r="BK89" s="131"/>
      <c r="BL89" s="131"/>
      <c r="BM89" s="131"/>
      <c r="BN89" s="131"/>
      <c r="BO89" s="131"/>
      <c r="BP89" s="131"/>
      <c r="BQ89" s="131"/>
      <c r="BR89" s="131"/>
      <c r="BS89" s="131"/>
      <c r="BT89" s="131"/>
      <c r="BU89" s="131"/>
      <c r="BV89" s="131"/>
      <c r="BW89" s="131"/>
      <c r="BX89" s="131"/>
      <c r="BY89" s="131"/>
      <c r="BZ89" s="131"/>
      <c r="CA89" s="131"/>
      <c r="CB89" s="131"/>
      <c r="CC89" s="131"/>
      <c r="CD89" s="131"/>
      <c r="CE89" s="131"/>
      <c r="CF89" s="131"/>
      <c r="CG89" s="131"/>
      <c r="CH89" s="131"/>
      <c r="CI89" s="131"/>
      <c r="CJ89" s="131"/>
      <c r="CK89" s="131"/>
      <c r="CL89" s="131"/>
      <c r="CM89" s="131"/>
      <c r="CN89" s="131"/>
      <c r="CO89" s="131"/>
      <c r="CP89" s="131"/>
      <c r="CQ89" s="131"/>
      <c r="CR89" s="131"/>
      <c r="CS89" s="131"/>
      <c r="CT89" s="131"/>
      <c r="CU89" s="131"/>
      <c r="CV89" s="131"/>
      <c r="CW89" s="131"/>
      <c r="CX89" s="131"/>
      <c r="CY89" s="131"/>
      <c r="CZ89" s="131"/>
      <c r="DA89" s="131"/>
      <c r="DB89" s="131"/>
      <c r="DC89" s="131"/>
      <c r="DD89" s="131"/>
      <c r="DE89" s="131"/>
      <c r="DF89" s="131"/>
      <c r="DG89" s="131"/>
      <c r="DH89" s="131"/>
      <c r="DI89" s="131"/>
      <c r="DJ89" s="131"/>
      <c r="DK89" s="131"/>
      <c r="DL89" s="131"/>
      <c r="DM89" s="131"/>
      <c r="DN89" s="131"/>
      <c r="DO89" s="131"/>
      <c r="DP89" s="131"/>
      <c r="DQ89" s="131"/>
      <c r="DR89" s="131"/>
      <c r="DS89" s="131"/>
      <c r="DT89" s="131"/>
      <c r="DU89" s="131"/>
      <c r="DV89" s="131"/>
      <c r="DW89" s="131"/>
      <c r="DX89" s="131"/>
      <c r="DY89" s="131"/>
      <c r="DZ89" s="131"/>
      <c r="EA89" s="131"/>
      <c r="EB89" s="131"/>
      <c r="EC89" s="131"/>
      <c r="ED89" s="131"/>
      <c r="EE89" s="131"/>
      <c r="EF89" s="131"/>
      <c r="EG89" s="131"/>
      <c r="EH89" s="131"/>
      <c r="EI89" s="131"/>
      <c r="EJ89" s="131"/>
      <c r="EK89" s="131"/>
      <c r="EL89" s="131"/>
      <c r="EM89" s="131"/>
      <c r="EN89" s="131"/>
      <c r="EO89" s="131"/>
      <c r="EP89" s="131"/>
      <c r="EQ89" s="131"/>
      <c r="ER89" s="131"/>
      <c r="ES89" s="131"/>
      <c r="ET89" s="131"/>
      <c r="EU89" s="131"/>
      <c r="EV89" s="131"/>
      <c r="EW89" s="131"/>
      <c r="EX89" s="131"/>
      <c r="EY89" s="131"/>
      <c r="EZ89" s="131"/>
      <c r="FA89" s="131"/>
      <c r="FB89" s="131"/>
      <c r="FC89" s="131"/>
      <c r="FD89" s="131"/>
      <c r="FE89" s="131"/>
      <c r="FF89" s="131"/>
      <c r="FG89" s="131"/>
      <c r="FH89" s="131"/>
      <c r="FI89" s="131"/>
      <c r="FJ89" s="131"/>
      <c r="FK89" s="131"/>
      <c r="FL89" s="131"/>
      <c r="FM89" s="131"/>
      <c r="FN89" s="131"/>
      <c r="FO89" s="131"/>
      <c r="FP89" s="131"/>
      <c r="FQ89" s="131"/>
      <c r="FR89" s="131"/>
      <c r="FS89" s="131"/>
      <c r="FT89" s="131"/>
      <c r="FU89" s="131"/>
      <c r="FV89" s="131"/>
      <c r="FW89" s="131"/>
      <c r="FX89" s="131"/>
      <c r="FY89" s="131"/>
      <c r="FZ89" s="131"/>
      <c r="GA89" s="131"/>
      <c r="GB89" s="131"/>
      <c r="GC89" s="131"/>
      <c r="GD89" s="131"/>
      <c r="GE89" s="131"/>
      <c r="GF89" s="131"/>
      <c r="GG89" s="131"/>
      <c r="GH89" s="131"/>
      <c r="GI89" s="131"/>
      <c r="GJ89" s="131"/>
      <c r="GK89" s="131"/>
      <c r="GL89" s="131"/>
      <c r="GM89" s="131"/>
      <c r="GN89" s="131"/>
      <c r="GO89" s="131"/>
      <c r="GP89" s="131"/>
      <c r="GQ89" s="131"/>
      <c r="GR89" s="131"/>
      <c r="GS89" s="131"/>
      <c r="GT89" s="131"/>
      <c r="GU89" s="131"/>
      <c r="GV89" s="131"/>
      <c r="GW89" s="131"/>
      <c r="GX89" s="131"/>
      <c r="GY89" s="131"/>
      <c r="GZ89" s="131"/>
      <c r="HA89" s="131"/>
      <c r="HB89" s="131"/>
      <c r="HC89" s="131"/>
      <c r="HD89" s="131"/>
      <c r="HE89" s="131"/>
      <c r="HF89" s="131"/>
      <c r="HG89" s="131"/>
      <c r="HH89" s="131"/>
      <c r="HI89" s="131"/>
      <c r="HJ89" s="131"/>
      <c r="HK89" s="131"/>
      <c r="HL89" s="131"/>
      <c r="HM89" s="131"/>
      <c r="HN89" s="131"/>
      <c r="HO89" s="131"/>
      <c r="HP89" s="131"/>
      <c r="HQ89" s="131"/>
      <c r="HR89" s="131"/>
      <c r="HS89" s="131"/>
      <c r="HT89" s="131"/>
      <c r="HU89" s="131"/>
      <c r="HV89" s="131"/>
      <c r="HW89" s="131"/>
      <c r="HX89" s="131"/>
      <c r="HY89" s="131"/>
      <c r="HZ89" s="131"/>
      <c r="IA89" s="131"/>
      <c r="IB89" s="131"/>
      <c r="IC89" s="131"/>
      <c r="ID89" s="131"/>
      <c r="IE89" s="131"/>
      <c r="IF89" s="131"/>
      <c r="IG89" s="131"/>
      <c r="IH89" s="131"/>
      <c r="II89" s="131"/>
      <c r="IJ89" s="131"/>
      <c r="IK89" s="131"/>
      <c r="IL89" s="131"/>
      <c r="IM89" s="131"/>
      <c r="IN89" s="131"/>
      <c r="IO89" s="131"/>
      <c r="IP89" s="131"/>
      <c r="IQ89" s="131"/>
      <c r="IR89" s="131"/>
      <c r="IS89" s="131"/>
      <c r="IT89" s="131"/>
      <c r="IU89" s="131"/>
      <c r="IV89" s="131"/>
    </row>
    <row r="90" spans="1:256">
      <c r="A90" s="163"/>
      <c r="B90" s="164"/>
      <c r="C90" s="165"/>
      <c r="D90" s="166"/>
      <c r="E90" s="146"/>
      <c r="F90" s="167"/>
      <c r="G90" s="167"/>
      <c r="H90" s="168"/>
      <c r="I90" s="169"/>
      <c r="J90" s="169"/>
      <c r="K90" s="169"/>
      <c r="L90" s="169"/>
      <c r="M90" s="169"/>
      <c r="N90" s="169"/>
      <c r="O90" s="170"/>
      <c r="P90" s="168"/>
      <c r="Q90" s="169"/>
      <c r="R90" s="169"/>
      <c r="S90" s="170"/>
      <c r="T90" s="164"/>
      <c r="U90" s="171"/>
      <c r="V90" s="172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4"/>
      <c r="AH90" s="175"/>
      <c r="AI90" s="175"/>
      <c r="AJ90" s="176"/>
      <c r="AK90" s="130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  <c r="AV90" s="131"/>
      <c r="AW90" s="131"/>
      <c r="AX90" s="131"/>
      <c r="AY90" s="131"/>
      <c r="AZ90" s="131"/>
      <c r="BA90" s="131"/>
      <c r="BB90" s="131"/>
      <c r="BC90" s="131"/>
      <c r="BD90" s="131"/>
      <c r="BE90" s="131"/>
      <c r="BF90" s="131"/>
      <c r="BG90" s="131"/>
      <c r="BH90" s="131"/>
      <c r="BI90" s="131"/>
      <c r="BJ90" s="131"/>
      <c r="BK90" s="131"/>
      <c r="BL90" s="131"/>
      <c r="BM90" s="131"/>
      <c r="BN90" s="131"/>
      <c r="BO90" s="131"/>
      <c r="BP90" s="131"/>
      <c r="BQ90" s="131"/>
      <c r="BR90" s="131"/>
      <c r="BS90" s="131"/>
      <c r="BT90" s="131"/>
      <c r="BU90" s="131"/>
      <c r="BV90" s="131"/>
      <c r="BW90" s="131"/>
      <c r="BX90" s="131"/>
      <c r="BY90" s="131"/>
      <c r="BZ90" s="131"/>
      <c r="CA90" s="131"/>
      <c r="CB90" s="131"/>
      <c r="CC90" s="131"/>
      <c r="CD90" s="131"/>
      <c r="CE90" s="131"/>
      <c r="CF90" s="131"/>
      <c r="CG90" s="131"/>
      <c r="CH90" s="131"/>
      <c r="CI90" s="131"/>
      <c r="CJ90" s="131"/>
      <c r="CK90" s="131"/>
      <c r="CL90" s="131"/>
      <c r="CM90" s="131"/>
      <c r="CN90" s="131"/>
      <c r="CO90" s="131"/>
      <c r="CP90" s="131"/>
      <c r="CQ90" s="131"/>
      <c r="CR90" s="131"/>
      <c r="CS90" s="131"/>
      <c r="CT90" s="131"/>
      <c r="CU90" s="131"/>
      <c r="CV90" s="131"/>
      <c r="CW90" s="131"/>
      <c r="CX90" s="131"/>
      <c r="CY90" s="131"/>
      <c r="CZ90" s="131"/>
      <c r="DA90" s="131"/>
      <c r="DB90" s="131"/>
      <c r="DC90" s="131"/>
      <c r="DD90" s="131"/>
      <c r="DE90" s="131"/>
      <c r="DF90" s="131"/>
      <c r="DG90" s="131"/>
      <c r="DH90" s="131"/>
      <c r="DI90" s="131"/>
      <c r="DJ90" s="131"/>
      <c r="DK90" s="131"/>
      <c r="DL90" s="131"/>
      <c r="DM90" s="131"/>
      <c r="DN90" s="131"/>
      <c r="DO90" s="131"/>
      <c r="DP90" s="131"/>
      <c r="DQ90" s="131"/>
      <c r="DR90" s="131"/>
      <c r="DS90" s="131"/>
      <c r="DT90" s="131"/>
      <c r="DU90" s="131"/>
      <c r="DV90" s="131"/>
      <c r="DW90" s="131"/>
      <c r="DX90" s="131"/>
      <c r="DY90" s="131"/>
      <c r="DZ90" s="131"/>
      <c r="EA90" s="131"/>
      <c r="EB90" s="131"/>
      <c r="EC90" s="131"/>
      <c r="ED90" s="131"/>
      <c r="EE90" s="131"/>
      <c r="EF90" s="131"/>
      <c r="EG90" s="131"/>
      <c r="EH90" s="131"/>
      <c r="EI90" s="131"/>
      <c r="EJ90" s="131"/>
      <c r="EK90" s="131"/>
      <c r="EL90" s="131"/>
      <c r="EM90" s="131"/>
      <c r="EN90" s="131"/>
      <c r="EO90" s="131"/>
      <c r="EP90" s="131"/>
      <c r="EQ90" s="131"/>
      <c r="ER90" s="131"/>
      <c r="ES90" s="131"/>
      <c r="ET90" s="131"/>
      <c r="EU90" s="131"/>
      <c r="EV90" s="131"/>
      <c r="EW90" s="131"/>
      <c r="EX90" s="131"/>
      <c r="EY90" s="131"/>
      <c r="EZ90" s="131"/>
      <c r="FA90" s="131"/>
      <c r="FB90" s="131"/>
      <c r="FC90" s="131"/>
      <c r="FD90" s="131"/>
      <c r="FE90" s="131"/>
      <c r="FF90" s="131"/>
      <c r="FG90" s="131"/>
      <c r="FH90" s="131"/>
      <c r="FI90" s="131"/>
      <c r="FJ90" s="131"/>
      <c r="FK90" s="131"/>
      <c r="FL90" s="131"/>
      <c r="FM90" s="131"/>
      <c r="FN90" s="131"/>
      <c r="FO90" s="131"/>
      <c r="FP90" s="131"/>
      <c r="FQ90" s="131"/>
      <c r="FR90" s="131"/>
      <c r="FS90" s="131"/>
      <c r="FT90" s="131"/>
      <c r="FU90" s="131"/>
      <c r="FV90" s="131"/>
      <c r="FW90" s="131"/>
      <c r="FX90" s="131"/>
      <c r="FY90" s="131"/>
      <c r="FZ90" s="131"/>
      <c r="GA90" s="131"/>
      <c r="GB90" s="131"/>
      <c r="GC90" s="131"/>
      <c r="GD90" s="131"/>
      <c r="GE90" s="131"/>
      <c r="GF90" s="131"/>
      <c r="GG90" s="131"/>
      <c r="GH90" s="131"/>
      <c r="GI90" s="131"/>
      <c r="GJ90" s="131"/>
      <c r="GK90" s="131"/>
      <c r="GL90" s="131"/>
      <c r="GM90" s="131"/>
      <c r="GN90" s="131"/>
      <c r="GO90" s="131"/>
      <c r="GP90" s="131"/>
      <c r="GQ90" s="131"/>
      <c r="GR90" s="131"/>
      <c r="GS90" s="131"/>
      <c r="GT90" s="131"/>
      <c r="GU90" s="131"/>
      <c r="GV90" s="131"/>
      <c r="GW90" s="131"/>
      <c r="GX90" s="131"/>
      <c r="GY90" s="131"/>
      <c r="GZ90" s="131"/>
      <c r="HA90" s="131"/>
      <c r="HB90" s="131"/>
      <c r="HC90" s="131"/>
      <c r="HD90" s="131"/>
      <c r="HE90" s="131"/>
      <c r="HF90" s="131"/>
      <c r="HG90" s="131"/>
      <c r="HH90" s="131"/>
      <c r="HI90" s="131"/>
      <c r="HJ90" s="131"/>
      <c r="HK90" s="131"/>
      <c r="HL90" s="131"/>
      <c r="HM90" s="131"/>
      <c r="HN90" s="131"/>
      <c r="HO90" s="131"/>
      <c r="HP90" s="131"/>
      <c r="HQ90" s="131"/>
      <c r="HR90" s="131"/>
      <c r="HS90" s="131"/>
      <c r="HT90" s="131"/>
      <c r="HU90" s="131"/>
      <c r="HV90" s="131"/>
      <c r="HW90" s="131"/>
      <c r="HX90" s="131"/>
      <c r="HY90" s="131"/>
      <c r="HZ90" s="131"/>
      <c r="IA90" s="131"/>
      <c r="IB90" s="131"/>
      <c r="IC90" s="131"/>
      <c r="ID90" s="131"/>
      <c r="IE90" s="131"/>
      <c r="IF90" s="131"/>
      <c r="IG90" s="131"/>
      <c r="IH90" s="131"/>
      <c r="II90" s="131"/>
      <c r="IJ90" s="131"/>
      <c r="IK90" s="131"/>
      <c r="IL90" s="131"/>
      <c r="IM90" s="131"/>
      <c r="IN90" s="131"/>
      <c r="IO90" s="131"/>
      <c r="IP90" s="131"/>
      <c r="IQ90" s="131"/>
      <c r="IR90" s="131"/>
      <c r="IS90" s="131"/>
      <c r="IT90" s="131"/>
      <c r="IU90" s="131"/>
      <c r="IV90" s="131"/>
    </row>
    <row r="91" spans="1:256">
      <c r="A91" s="177">
        <v>1</v>
      </c>
      <c r="B91" s="178">
        <v>9901</v>
      </c>
      <c r="C91" s="179" t="s">
        <v>161</v>
      </c>
      <c r="D91" s="166" t="s">
        <v>162</v>
      </c>
      <c r="E91" s="146" t="s">
        <v>163</v>
      </c>
      <c r="F91" s="180" t="s">
        <v>164</v>
      </c>
      <c r="G91" s="167" t="s">
        <v>165</v>
      </c>
      <c r="H91" s="181">
        <v>1</v>
      </c>
      <c r="I91" s="182">
        <v>1</v>
      </c>
      <c r="J91" s="182">
        <v>1</v>
      </c>
      <c r="K91" s="183">
        <v>27</v>
      </c>
      <c r="L91" s="182">
        <v>0</v>
      </c>
      <c r="M91" s="182">
        <v>1</v>
      </c>
      <c r="N91" s="182">
        <v>0</v>
      </c>
      <c r="O91" s="184">
        <v>31</v>
      </c>
      <c r="P91" s="181">
        <v>1</v>
      </c>
      <c r="Q91" s="182">
        <v>0</v>
      </c>
      <c r="R91" s="182">
        <v>0</v>
      </c>
      <c r="S91" s="184">
        <v>0</v>
      </c>
      <c r="T91" s="185"/>
      <c r="U91" s="181">
        <v>9</v>
      </c>
      <c r="V91" s="181"/>
      <c r="W91" s="182"/>
      <c r="X91" s="182"/>
      <c r="Y91" s="182"/>
      <c r="Z91" s="182"/>
      <c r="AA91" s="182"/>
      <c r="AB91" s="182"/>
      <c r="AC91" s="182"/>
      <c r="AD91" s="182"/>
      <c r="AE91" s="182"/>
      <c r="AF91" s="182"/>
      <c r="AG91" s="184"/>
      <c r="AH91" s="182">
        <v>39</v>
      </c>
      <c r="AI91" s="182">
        <v>15</v>
      </c>
      <c r="AJ91" s="184">
        <v>54</v>
      </c>
      <c r="AK91" s="130"/>
      <c r="AL91" s="186"/>
      <c r="AM91" s="186"/>
      <c r="AN91" s="186"/>
      <c r="AO91" s="186"/>
      <c r="AP91" s="186"/>
      <c r="AQ91" s="186"/>
      <c r="AR91" s="186"/>
      <c r="AS91" s="186"/>
      <c r="AT91" s="186"/>
      <c r="AU91" s="186"/>
      <c r="AV91" s="186"/>
      <c r="AW91" s="186"/>
      <c r="AX91" s="186"/>
      <c r="AY91" s="186"/>
      <c r="AZ91" s="186"/>
      <c r="BA91" s="186"/>
      <c r="BB91" s="186"/>
      <c r="BC91" s="186"/>
      <c r="BD91" s="186"/>
      <c r="BE91" s="186"/>
      <c r="BF91" s="186"/>
      <c r="BG91" s="186"/>
      <c r="BH91" s="186"/>
      <c r="BI91" s="186"/>
      <c r="BJ91" s="186"/>
      <c r="BK91" s="186"/>
      <c r="BL91" s="186"/>
      <c r="BM91" s="186"/>
      <c r="BN91" s="186"/>
      <c r="BO91" s="186"/>
      <c r="BP91" s="186"/>
      <c r="BQ91" s="186"/>
      <c r="BR91" s="186"/>
      <c r="BS91" s="186"/>
      <c r="BT91" s="186"/>
      <c r="BU91" s="186"/>
      <c r="BV91" s="186"/>
      <c r="BW91" s="186"/>
      <c r="BX91" s="186"/>
      <c r="BY91" s="186"/>
      <c r="BZ91" s="186"/>
      <c r="CA91" s="186"/>
      <c r="CB91" s="186"/>
      <c r="CC91" s="186"/>
      <c r="CD91" s="186"/>
      <c r="CE91" s="186"/>
      <c r="CF91" s="186"/>
      <c r="CG91" s="186"/>
      <c r="CH91" s="186"/>
      <c r="CI91" s="186"/>
      <c r="CJ91" s="186"/>
      <c r="CK91" s="186"/>
      <c r="CL91" s="186"/>
      <c r="CM91" s="186"/>
      <c r="CN91" s="186"/>
      <c r="CO91" s="186"/>
      <c r="CP91" s="186"/>
      <c r="CQ91" s="186"/>
      <c r="CR91" s="186"/>
      <c r="CS91" s="186"/>
      <c r="CT91" s="186"/>
      <c r="CU91" s="186"/>
      <c r="CV91" s="186"/>
      <c r="CW91" s="186"/>
      <c r="CX91" s="186"/>
      <c r="CY91" s="186"/>
      <c r="CZ91" s="186"/>
      <c r="DA91" s="186"/>
      <c r="DB91" s="186"/>
      <c r="DC91" s="186"/>
      <c r="DD91" s="186"/>
      <c r="DE91" s="186"/>
      <c r="DF91" s="186"/>
      <c r="DG91" s="186"/>
      <c r="DH91" s="186"/>
      <c r="DI91" s="186"/>
      <c r="DJ91" s="186"/>
      <c r="DK91" s="186"/>
      <c r="DL91" s="186"/>
      <c r="DM91" s="186"/>
      <c r="DN91" s="186"/>
      <c r="DO91" s="186"/>
      <c r="DP91" s="186"/>
      <c r="DQ91" s="186"/>
      <c r="DR91" s="186"/>
      <c r="DS91" s="186"/>
      <c r="DT91" s="186"/>
      <c r="DU91" s="186"/>
      <c r="DV91" s="186"/>
      <c r="DW91" s="186"/>
      <c r="DX91" s="186"/>
      <c r="DY91" s="186"/>
      <c r="DZ91" s="186"/>
      <c r="EA91" s="186"/>
      <c r="EB91" s="186"/>
      <c r="EC91" s="186"/>
      <c r="ED91" s="186"/>
      <c r="EE91" s="186"/>
      <c r="EF91" s="186"/>
      <c r="EG91" s="186"/>
      <c r="EH91" s="186"/>
      <c r="EI91" s="186"/>
      <c r="EJ91" s="186"/>
      <c r="EK91" s="186"/>
      <c r="EL91" s="186"/>
      <c r="EM91" s="186"/>
      <c r="EN91" s="186"/>
      <c r="EO91" s="186"/>
      <c r="EP91" s="186"/>
      <c r="EQ91" s="186"/>
      <c r="ER91" s="186"/>
      <c r="ES91" s="186"/>
      <c r="ET91" s="186"/>
      <c r="EU91" s="186"/>
      <c r="EV91" s="186"/>
      <c r="EW91" s="186"/>
      <c r="EX91" s="186"/>
      <c r="EY91" s="186"/>
      <c r="EZ91" s="186"/>
      <c r="FA91" s="186"/>
      <c r="FB91" s="186"/>
      <c r="FC91" s="186"/>
      <c r="FD91" s="186"/>
      <c r="FE91" s="186"/>
      <c r="FF91" s="186"/>
      <c r="FG91" s="186"/>
      <c r="FH91" s="186"/>
      <c r="FI91" s="186"/>
      <c r="FJ91" s="186"/>
      <c r="FK91" s="186"/>
      <c r="FL91" s="186"/>
      <c r="FM91" s="186"/>
      <c r="FN91" s="186"/>
      <c r="FO91" s="186"/>
      <c r="FP91" s="186"/>
      <c r="FQ91" s="186"/>
      <c r="FR91" s="186"/>
      <c r="FS91" s="186"/>
      <c r="FT91" s="186"/>
      <c r="FU91" s="186"/>
      <c r="FV91" s="186"/>
      <c r="FW91" s="186"/>
      <c r="FX91" s="186"/>
      <c r="FY91" s="186"/>
      <c r="FZ91" s="186"/>
      <c r="GA91" s="186"/>
      <c r="GB91" s="186"/>
      <c r="GC91" s="186"/>
      <c r="GD91" s="186"/>
      <c r="GE91" s="186"/>
      <c r="GF91" s="186"/>
      <c r="GG91" s="186"/>
      <c r="GH91" s="186"/>
      <c r="GI91" s="186"/>
      <c r="GJ91" s="186"/>
      <c r="GK91" s="186"/>
      <c r="GL91" s="186"/>
      <c r="GM91" s="186"/>
      <c r="GN91" s="186"/>
      <c r="GO91" s="186"/>
      <c r="GP91" s="186"/>
      <c r="GQ91" s="186"/>
      <c r="GR91" s="186"/>
      <c r="GS91" s="186"/>
      <c r="GT91" s="186"/>
      <c r="GU91" s="186"/>
      <c r="GV91" s="186"/>
      <c r="GW91" s="186"/>
      <c r="GX91" s="186"/>
      <c r="GY91" s="186"/>
      <c r="GZ91" s="186"/>
      <c r="HA91" s="186"/>
      <c r="HB91" s="186"/>
      <c r="HC91" s="186"/>
      <c r="HD91" s="186"/>
      <c r="HE91" s="186"/>
      <c r="HF91" s="186"/>
      <c r="HG91" s="186"/>
      <c r="HH91" s="186"/>
      <c r="HI91" s="186"/>
      <c r="HJ91" s="186"/>
      <c r="HK91" s="186"/>
      <c r="HL91" s="186"/>
      <c r="HM91" s="186"/>
      <c r="HN91" s="186"/>
      <c r="HO91" s="186"/>
      <c r="HP91" s="186"/>
      <c r="HQ91" s="186"/>
      <c r="HR91" s="186"/>
      <c r="HS91" s="186"/>
      <c r="HT91" s="186"/>
      <c r="HU91" s="186"/>
      <c r="HV91" s="186"/>
      <c r="HW91" s="186"/>
      <c r="HX91" s="186"/>
      <c r="HY91" s="186"/>
      <c r="HZ91" s="186"/>
      <c r="IA91" s="186"/>
      <c r="IB91" s="186"/>
      <c r="IC91" s="186"/>
      <c r="ID91" s="186"/>
      <c r="IE91" s="186"/>
      <c r="IF91" s="186"/>
      <c r="IG91" s="186"/>
      <c r="IH91" s="186"/>
      <c r="II91" s="186"/>
      <c r="IJ91" s="186"/>
      <c r="IK91" s="186"/>
      <c r="IL91" s="186"/>
      <c r="IM91" s="186"/>
      <c r="IN91" s="186"/>
      <c r="IO91" s="186"/>
      <c r="IP91" s="186"/>
      <c r="IQ91" s="186"/>
      <c r="IR91" s="186"/>
      <c r="IS91" s="186"/>
      <c r="IT91" s="186"/>
      <c r="IU91" s="186"/>
      <c r="IV91" s="186"/>
    </row>
    <row r="92" spans="1:256">
      <c r="A92" s="164"/>
      <c r="B92" s="171"/>
      <c r="C92" s="179" t="s">
        <v>166</v>
      </c>
      <c r="D92" s="166"/>
      <c r="E92" s="146"/>
      <c r="F92" s="180"/>
      <c r="G92" s="167"/>
      <c r="H92" s="181"/>
      <c r="I92" s="187"/>
      <c r="J92" s="187"/>
      <c r="K92" s="187"/>
      <c r="L92" s="187"/>
      <c r="M92" s="187"/>
      <c r="N92" s="187"/>
      <c r="O92" s="184"/>
      <c r="P92" s="181"/>
      <c r="Q92" s="187"/>
      <c r="R92" s="187"/>
      <c r="S92" s="184"/>
      <c r="T92" s="185" t="s">
        <v>62</v>
      </c>
      <c r="U92" s="181">
        <v>3</v>
      </c>
      <c r="V92" s="181">
        <v>2</v>
      </c>
      <c r="W92" s="182">
        <v>1</v>
      </c>
      <c r="X92" s="182">
        <v>2</v>
      </c>
      <c r="Y92" s="182">
        <v>1</v>
      </c>
      <c r="Z92" s="182">
        <v>3</v>
      </c>
      <c r="AA92" s="182" t="s">
        <v>167</v>
      </c>
      <c r="AB92" s="182">
        <v>2</v>
      </c>
      <c r="AC92" s="182">
        <v>1</v>
      </c>
      <c r="AD92" s="182">
        <v>1</v>
      </c>
      <c r="AE92" s="182">
        <v>2</v>
      </c>
      <c r="AF92" s="182">
        <v>2</v>
      </c>
      <c r="AG92" s="184">
        <v>1</v>
      </c>
      <c r="AH92" s="182">
        <v>12</v>
      </c>
      <c r="AI92" s="182">
        <v>6</v>
      </c>
      <c r="AJ92" s="184">
        <v>18</v>
      </c>
      <c r="AK92" s="130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  <c r="AV92" s="131"/>
      <c r="AW92" s="131"/>
      <c r="AX92" s="131"/>
      <c r="AY92" s="131"/>
      <c r="AZ92" s="131"/>
      <c r="BA92" s="131"/>
      <c r="BB92" s="131"/>
      <c r="BC92" s="131"/>
      <c r="BD92" s="131"/>
      <c r="BE92" s="131"/>
      <c r="BF92" s="131"/>
      <c r="BG92" s="131"/>
      <c r="BH92" s="131"/>
      <c r="BI92" s="131"/>
      <c r="BJ92" s="131"/>
      <c r="BK92" s="131"/>
      <c r="BL92" s="131"/>
      <c r="BM92" s="131"/>
      <c r="BN92" s="131"/>
      <c r="BO92" s="131"/>
      <c r="BP92" s="131"/>
      <c r="BQ92" s="131"/>
      <c r="BR92" s="131"/>
      <c r="BS92" s="131"/>
      <c r="BT92" s="131"/>
      <c r="BU92" s="131"/>
      <c r="BV92" s="131"/>
      <c r="BW92" s="131"/>
      <c r="BX92" s="131"/>
      <c r="BY92" s="131"/>
      <c r="BZ92" s="131"/>
      <c r="CA92" s="131"/>
      <c r="CB92" s="131"/>
      <c r="CC92" s="131"/>
      <c r="CD92" s="131"/>
      <c r="CE92" s="131"/>
      <c r="CF92" s="131"/>
      <c r="CG92" s="131"/>
      <c r="CH92" s="131"/>
      <c r="CI92" s="131"/>
      <c r="CJ92" s="131"/>
      <c r="CK92" s="131"/>
      <c r="CL92" s="131"/>
      <c r="CM92" s="131"/>
      <c r="CN92" s="131"/>
      <c r="CO92" s="131"/>
      <c r="CP92" s="131"/>
      <c r="CQ92" s="131"/>
      <c r="CR92" s="131"/>
      <c r="CS92" s="131"/>
      <c r="CT92" s="131"/>
      <c r="CU92" s="131"/>
      <c r="CV92" s="131"/>
      <c r="CW92" s="131"/>
      <c r="CX92" s="131"/>
      <c r="CY92" s="131"/>
      <c r="CZ92" s="131"/>
      <c r="DA92" s="131"/>
      <c r="DB92" s="131"/>
      <c r="DC92" s="131"/>
      <c r="DD92" s="131"/>
      <c r="DE92" s="131"/>
      <c r="DF92" s="131"/>
      <c r="DG92" s="131"/>
      <c r="DH92" s="131"/>
      <c r="DI92" s="131"/>
      <c r="DJ92" s="131"/>
      <c r="DK92" s="131"/>
      <c r="DL92" s="131"/>
      <c r="DM92" s="131"/>
      <c r="DN92" s="131"/>
      <c r="DO92" s="131"/>
      <c r="DP92" s="131"/>
      <c r="DQ92" s="131"/>
      <c r="DR92" s="131"/>
      <c r="DS92" s="131"/>
      <c r="DT92" s="131"/>
      <c r="DU92" s="131"/>
      <c r="DV92" s="131"/>
      <c r="DW92" s="131"/>
      <c r="DX92" s="131"/>
      <c r="DY92" s="131"/>
      <c r="DZ92" s="131"/>
      <c r="EA92" s="131"/>
      <c r="EB92" s="131"/>
      <c r="EC92" s="131"/>
      <c r="ED92" s="131"/>
      <c r="EE92" s="131"/>
      <c r="EF92" s="131"/>
      <c r="EG92" s="131"/>
      <c r="EH92" s="131"/>
      <c r="EI92" s="131"/>
      <c r="EJ92" s="131"/>
      <c r="EK92" s="131"/>
      <c r="EL92" s="131"/>
      <c r="EM92" s="131"/>
      <c r="EN92" s="131"/>
      <c r="EO92" s="131"/>
      <c r="EP92" s="131"/>
      <c r="EQ92" s="131"/>
      <c r="ER92" s="131"/>
      <c r="ES92" s="131"/>
      <c r="ET92" s="131"/>
      <c r="EU92" s="131"/>
      <c r="EV92" s="131"/>
      <c r="EW92" s="131"/>
      <c r="EX92" s="131"/>
      <c r="EY92" s="131"/>
      <c r="EZ92" s="131"/>
      <c r="FA92" s="131"/>
      <c r="FB92" s="131"/>
      <c r="FC92" s="131"/>
      <c r="FD92" s="131"/>
      <c r="FE92" s="131"/>
      <c r="FF92" s="131"/>
      <c r="FG92" s="131"/>
      <c r="FH92" s="131"/>
      <c r="FI92" s="131"/>
      <c r="FJ92" s="131"/>
      <c r="FK92" s="131"/>
      <c r="FL92" s="131"/>
      <c r="FM92" s="131"/>
      <c r="FN92" s="131"/>
      <c r="FO92" s="131"/>
      <c r="FP92" s="131"/>
      <c r="FQ92" s="131"/>
      <c r="FR92" s="131"/>
      <c r="FS92" s="131"/>
      <c r="FT92" s="131"/>
      <c r="FU92" s="131"/>
      <c r="FV92" s="131"/>
      <c r="FW92" s="131"/>
      <c r="FX92" s="131"/>
      <c r="FY92" s="131"/>
      <c r="FZ92" s="131"/>
      <c r="GA92" s="131"/>
      <c r="GB92" s="131"/>
      <c r="GC92" s="131"/>
      <c r="GD92" s="131"/>
      <c r="GE92" s="131"/>
      <c r="GF92" s="131"/>
      <c r="GG92" s="131"/>
      <c r="GH92" s="131"/>
      <c r="GI92" s="131"/>
      <c r="GJ92" s="131"/>
      <c r="GK92" s="131"/>
      <c r="GL92" s="131"/>
      <c r="GM92" s="131"/>
      <c r="GN92" s="131"/>
      <c r="GO92" s="131"/>
      <c r="GP92" s="131"/>
      <c r="GQ92" s="131"/>
      <c r="GR92" s="131"/>
      <c r="GS92" s="131"/>
      <c r="GT92" s="131"/>
      <c r="GU92" s="131"/>
      <c r="GV92" s="131"/>
      <c r="GW92" s="131"/>
      <c r="GX92" s="131"/>
      <c r="GY92" s="131"/>
      <c r="GZ92" s="131"/>
      <c r="HA92" s="131"/>
      <c r="HB92" s="131"/>
      <c r="HC92" s="131"/>
      <c r="HD92" s="131"/>
      <c r="HE92" s="131"/>
      <c r="HF92" s="131"/>
      <c r="HG92" s="131"/>
      <c r="HH92" s="131"/>
      <c r="HI92" s="131"/>
      <c r="HJ92" s="131"/>
      <c r="HK92" s="131"/>
      <c r="HL92" s="131"/>
      <c r="HM92" s="131"/>
      <c r="HN92" s="131"/>
      <c r="HO92" s="131"/>
      <c r="HP92" s="131"/>
      <c r="HQ92" s="131"/>
      <c r="HR92" s="131"/>
      <c r="HS92" s="131"/>
      <c r="HT92" s="131"/>
      <c r="HU92" s="131"/>
      <c r="HV92" s="131"/>
      <c r="HW92" s="131"/>
      <c r="HX92" s="131"/>
      <c r="HY92" s="131"/>
      <c r="HZ92" s="131"/>
      <c r="IA92" s="131"/>
      <c r="IB92" s="131"/>
      <c r="IC92" s="131"/>
      <c r="ID92" s="131"/>
      <c r="IE92" s="131"/>
      <c r="IF92" s="131"/>
      <c r="IG92" s="131"/>
      <c r="IH92" s="131"/>
      <c r="II92" s="131"/>
      <c r="IJ92" s="131"/>
      <c r="IK92" s="131"/>
      <c r="IL92" s="131"/>
      <c r="IM92" s="131"/>
      <c r="IN92" s="131"/>
      <c r="IO92" s="131"/>
      <c r="IP92" s="131"/>
      <c r="IQ92" s="131"/>
      <c r="IR92" s="131"/>
      <c r="IS92" s="131"/>
      <c r="IT92" s="131"/>
      <c r="IU92" s="131"/>
      <c r="IV92" s="131"/>
    </row>
    <row r="93" spans="1:256">
      <c r="A93" s="164"/>
      <c r="B93" s="164"/>
      <c r="C93" s="188"/>
      <c r="D93" s="166"/>
      <c r="E93" s="146"/>
      <c r="F93" s="180"/>
      <c r="G93" s="167"/>
      <c r="H93" s="181"/>
      <c r="I93" s="187"/>
      <c r="J93" s="187"/>
      <c r="K93" s="187"/>
      <c r="L93" s="187"/>
      <c r="M93" s="187"/>
      <c r="N93" s="187"/>
      <c r="O93" s="184"/>
      <c r="P93" s="181"/>
      <c r="Q93" s="187"/>
      <c r="R93" s="187"/>
      <c r="S93" s="184"/>
      <c r="T93" s="185" t="s">
        <v>64</v>
      </c>
      <c r="U93" s="181">
        <v>3</v>
      </c>
      <c r="V93" s="181">
        <v>3</v>
      </c>
      <c r="W93" s="189">
        <v>2</v>
      </c>
      <c r="X93" s="182">
        <v>3</v>
      </c>
      <c r="Y93" s="182">
        <v>2</v>
      </c>
      <c r="Z93" s="182">
        <v>4</v>
      </c>
      <c r="AA93" s="182">
        <v>1</v>
      </c>
      <c r="AB93" s="182"/>
      <c r="AC93" s="182"/>
      <c r="AD93" s="182"/>
      <c r="AE93" s="182"/>
      <c r="AF93" s="182"/>
      <c r="AG93" s="184"/>
      <c r="AH93" s="182">
        <v>10</v>
      </c>
      <c r="AI93" s="182">
        <v>5</v>
      </c>
      <c r="AJ93" s="184">
        <v>15</v>
      </c>
      <c r="AK93" s="130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  <c r="AV93" s="131"/>
      <c r="AW93" s="131"/>
      <c r="AX93" s="131"/>
      <c r="AY93" s="131"/>
      <c r="AZ93" s="131"/>
      <c r="BA93" s="131"/>
      <c r="BB93" s="131"/>
      <c r="BC93" s="131"/>
      <c r="BD93" s="131"/>
      <c r="BE93" s="131"/>
      <c r="BF93" s="131"/>
      <c r="BG93" s="131"/>
      <c r="BH93" s="131"/>
      <c r="BI93" s="131"/>
      <c r="BJ93" s="131"/>
      <c r="BK93" s="131"/>
      <c r="BL93" s="131"/>
      <c r="BM93" s="131"/>
      <c r="BN93" s="131"/>
      <c r="BO93" s="131"/>
      <c r="BP93" s="131"/>
      <c r="BQ93" s="131"/>
      <c r="BR93" s="131"/>
      <c r="BS93" s="131"/>
      <c r="BT93" s="131"/>
      <c r="BU93" s="131"/>
      <c r="BV93" s="131"/>
      <c r="BW93" s="131"/>
      <c r="BX93" s="131"/>
      <c r="BY93" s="131"/>
      <c r="BZ93" s="131"/>
      <c r="CA93" s="131"/>
      <c r="CB93" s="131"/>
      <c r="CC93" s="131"/>
      <c r="CD93" s="131"/>
      <c r="CE93" s="131"/>
      <c r="CF93" s="131"/>
      <c r="CG93" s="131"/>
      <c r="CH93" s="131"/>
      <c r="CI93" s="131"/>
      <c r="CJ93" s="131"/>
      <c r="CK93" s="131"/>
      <c r="CL93" s="131"/>
      <c r="CM93" s="131"/>
      <c r="CN93" s="131"/>
      <c r="CO93" s="131"/>
      <c r="CP93" s="131"/>
      <c r="CQ93" s="131"/>
      <c r="CR93" s="131"/>
      <c r="CS93" s="131"/>
      <c r="CT93" s="131"/>
      <c r="CU93" s="131"/>
      <c r="CV93" s="131"/>
      <c r="CW93" s="131"/>
      <c r="CX93" s="131"/>
      <c r="CY93" s="131"/>
      <c r="CZ93" s="131"/>
      <c r="DA93" s="131"/>
      <c r="DB93" s="131"/>
      <c r="DC93" s="131"/>
      <c r="DD93" s="131"/>
      <c r="DE93" s="131"/>
      <c r="DF93" s="131"/>
      <c r="DG93" s="131"/>
      <c r="DH93" s="131"/>
      <c r="DI93" s="131"/>
      <c r="DJ93" s="131"/>
      <c r="DK93" s="131"/>
      <c r="DL93" s="131"/>
      <c r="DM93" s="131"/>
      <c r="DN93" s="131"/>
      <c r="DO93" s="131"/>
      <c r="DP93" s="131"/>
      <c r="DQ93" s="131"/>
      <c r="DR93" s="131"/>
      <c r="DS93" s="131"/>
      <c r="DT93" s="131"/>
      <c r="DU93" s="131"/>
      <c r="DV93" s="131"/>
      <c r="DW93" s="131"/>
      <c r="DX93" s="131"/>
      <c r="DY93" s="131"/>
      <c r="DZ93" s="131"/>
      <c r="EA93" s="131"/>
      <c r="EB93" s="131"/>
      <c r="EC93" s="131"/>
      <c r="ED93" s="131"/>
      <c r="EE93" s="131"/>
      <c r="EF93" s="131"/>
      <c r="EG93" s="131"/>
      <c r="EH93" s="131"/>
      <c r="EI93" s="131"/>
      <c r="EJ93" s="131"/>
      <c r="EK93" s="131"/>
      <c r="EL93" s="131"/>
      <c r="EM93" s="131"/>
      <c r="EN93" s="131"/>
      <c r="EO93" s="131"/>
      <c r="EP93" s="131"/>
      <c r="EQ93" s="131"/>
      <c r="ER93" s="131"/>
      <c r="ES93" s="131"/>
      <c r="ET93" s="131"/>
      <c r="EU93" s="131"/>
      <c r="EV93" s="131"/>
      <c r="EW93" s="131"/>
      <c r="EX93" s="131"/>
      <c r="EY93" s="131"/>
      <c r="EZ93" s="131"/>
      <c r="FA93" s="131"/>
      <c r="FB93" s="131"/>
      <c r="FC93" s="131"/>
      <c r="FD93" s="131"/>
      <c r="FE93" s="131"/>
      <c r="FF93" s="131"/>
      <c r="FG93" s="131"/>
      <c r="FH93" s="131"/>
      <c r="FI93" s="131"/>
      <c r="FJ93" s="131"/>
      <c r="FK93" s="131"/>
      <c r="FL93" s="131"/>
      <c r="FM93" s="131"/>
      <c r="FN93" s="131"/>
      <c r="FO93" s="131"/>
      <c r="FP93" s="131"/>
      <c r="FQ93" s="131"/>
      <c r="FR93" s="131"/>
      <c r="FS93" s="131"/>
      <c r="FT93" s="131"/>
      <c r="FU93" s="131"/>
      <c r="FV93" s="131"/>
      <c r="FW93" s="131"/>
      <c r="FX93" s="131"/>
      <c r="FY93" s="131"/>
      <c r="FZ93" s="131"/>
      <c r="GA93" s="131"/>
      <c r="GB93" s="131"/>
      <c r="GC93" s="131"/>
      <c r="GD93" s="131"/>
      <c r="GE93" s="131"/>
      <c r="GF93" s="131"/>
      <c r="GG93" s="131"/>
      <c r="GH93" s="131"/>
      <c r="GI93" s="131"/>
      <c r="GJ93" s="131"/>
      <c r="GK93" s="131"/>
      <c r="GL93" s="131"/>
      <c r="GM93" s="131"/>
      <c r="GN93" s="131"/>
      <c r="GO93" s="131"/>
      <c r="GP93" s="131"/>
      <c r="GQ93" s="131"/>
      <c r="GR93" s="131"/>
      <c r="GS93" s="131"/>
      <c r="GT93" s="131"/>
      <c r="GU93" s="131"/>
      <c r="GV93" s="131"/>
      <c r="GW93" s="131"/>
      <c r="GX93" s="131"/>
      <c r="GY93" s="131"/>
      <c r="GZ93" s="131"/>
      <c r="HA93" s="131"/>
      <c r="HB93" s="131"/>
      <c r="HC93" s="131"/>
      <c r="HD93" s="131"/>
      <c r="HE93" s="131"/>
      <c r="HF93" s="131"/>
      <c r="HG93" s="131"/>
      <c r="HH93" s="131"/>
      <c r="HI93" s="131"/>
      <c r="HJ93" s="131"/>
      <c r="HK93" s="131"/>
      <c r="HL93" s="131"/>
      <c r="HM93" s="131"/>
      <c r="HN93" s="131"/>
      <c r="HO93" s="131"/>
      <c r="HP93" s="131"/>
      <c r="HQ93" s="131"/>
      <c r="HR93" s="131"/>
      <c r="HS93" s="131"/>
      <c r="HT93" s="131"/>
      <c r="HU93" s="131"/>
      <c r="HV93" s="131"/>
      <c r="HW93" s="131"/>
      <c r="HX93" s="131"/>
      <c r="HY93" s="131"/>
      <c r="HZ93" s="131"/>
      <c r="IA93" s="131"/>
      <c r="IB93" s="131"/>
      <c r="IC93" s="131"/>
      <c r="ID93" s="131"/>
      <c r="IE93" s="131"/>
      <c r="IF93" s="131"/>
      <c r="IG93" s="131"/>
      <c r="IH93" s="131"/>
      <c r="II93" s="131"/>
      <c r="IJ93" s="131"/>
      <c r="IK93" s="131"/>
      <c r="IL93" s="131"/>
      <c r="IM93" s="131"/>
      <c r="IN93" s="131"/>
      <c r="IO93" s="131"/>
      <c r="IP93" s="131"/>
      <c r="IQ93" s="131"/>
      <c r="IR93" s="131"/>
      <c r="IS93" s="131"/>
      <c r="IT93" s="131"/>
      <c r="IU93" s="131"/>
      <c r="IV93" s="131"/>
    </row>
    <row r="94" spans="1:256">
      <c r="A94" s="164"/>
      <c r="B94" s="171"/>
      <c r="C94" s="179"/>
      <c r="D94" s="166"/>
      <c r="E94" s="146"/>
      <c r="F94" s="180"/>
      <c r="G94" s="167"/>
      <c r="H94" s="181"/>
      <c r="I94" s="182"/>
      <c r="J94" s="182"/>
      <c r="K94" s="182"/>
      <c r="L94" s="182"/>
      <c r="M94" s="182"/>
      <c r="N94" s="182"/>
      <c r="O94" s="184"/>
      <c r="P94" s="181"/>
      <c r="Q94" s="182"/>
      <c r="R94" s="182"/>
      <c r="S94" s="184"/>
      <c r="T94" s="185" t="s">
        <v>65</v>
      </c>
      <c r="U94" s="181">
        <v>3</v>
      </c>
      <c r="V94" s="181">
        <v>5</v>
      </c>
      <c r="W94" s="182">
        <v>3</v>
      </c>
      <c r="X94" s="182">
        <v>7</v>
      </c>
      <c r="Y94" s="189">
        <v>1</v>
      </c>
      <c r="Z94" s="182">
        <v>5</v>
      </c>
      <c r="AA94" s="182" t="s">
        <v>167</v>
      </c>
      <c r="AB94" s="182"/>
      <c r="AC94" s="182"/>
      <c r="AD94" s="182"/>
      <c r="AE94" s="182"/>
      <c r="AF94" s="182"/>
      <c r="AG94" s="184"/>
      <c r="AH94" s="182">
        <v>17</v>
      </c>
      <c r="AI94" s="182">
        <v>4</v>
      </c>
      <c r="AJ94" s="184">
        <v>21</v>
      </c>
      <c r="AK94" s="130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  <c r="AV94" s="131"/>
      <c r="AW94" s="131"/>
      <c r="AX94" s="131"/>
      <c r="AY94" s="131"/>
      <c r="AZ94" s="131"/>
      <c r="BA94" s="131"/>
      <c r="BB94" s="131"/>
      <c r="BC94" s="131"/>
      <c r="BD94" s="131"/>
      <c r="BE94" s="131"/>
      <c r="BF94" s="131"/>
      <c r="BG94" s="131"/>
      <c r="BH94" s="131"/>
      <c r="BI94" s="131"/>
      <c r="BJ94" s="131"/>
      <c r="BK94" s="131"/>
      <c r="BL94" s="131"/>
      <c r="BM94" s="131"/>
      <c r="BN94" s="131"/>
      <c r="BO94" s="131"/>
      <c r="BP94" s="131"/>
      <c r="BQ94" s="131"/>
      <c r="BR94" s="131"/>
      <c r="BS94" s="131"/>
      <c r="BT94" s="131"/>
      <c r="BU94" s="131"/>
      <c r="BV94" s="131"/>
      <c r="BW94" s="131"/>
      <c r="BX94" s="131"/>
      <c r="BY94" s="131"/>
      <c r="BZ94" s="131"/>
      <c r="CA94" s="131"/>
      <c r="CB94" s="131"/>
      <c r="CC94" s="131"/>
      <c r="CD94" s="131"/>
      <c r="CE94" s="131"/>
      <c r="CF94" s="131"/>
      <c r="CG94" s="131"/>
      <c r="CH94" s="131"/>
      <c r="CI94" s="131"/>
      <c r="CJ94" s="131"/>
      <c r="CK94" s="131"/>
      <c r="CL94" s="131"/>
      <c r="CM94" s="131"/>
      <c r="CN94" s="131"/>
      <c r="CO94" s="131"/>
      <c r="CP94" s="131"/>
      <c r="CQ94" s="131"/>
      <c r="CR94" s="131"/>
      <c r="CS94" s="131"/>
      <c r="CT94" s="131"/>
      <c r="CU94" s="131"/>
      <c r="CV94" s="131"/>
      <c r="CW94" s="131"/>
      <c r="CX94" s="131"/>
      <c r="CY94" s="131"/>
      <c r="CZ94" s="131"/>
      <c r="DA94" s="131"/>
      <c r="DB94" s="131"/>
      <c r="DC94" s="131"/>
      <c r="DD94" s="131"/>
      <c r="DE94" s="131"/>
      <c r="DF94" s="131"/>
      <c r="DG94" s="131"/>
      <c r="DH94" s="131"/>
      <c r="DI94" s="131"/>
      <c r="DJ94" s="131"/>
      <c r="DK94" s="131"/>
      <c r="DL94" s="131"/>
      <c r="DM94" s="131"/>
      <c r="DN94" s="131"/>
      <c r="DO94" s="131"/>
      <c r="DP94" s="131"/>
      <c r="DQ94" s="131"/>
      <c r="DR94" s="131"/>
      <c r="DS94" s="131"/>
      <c r="DT94" s="131"/>
      <c r="DU94" s="131"/>
      <c r="DV94" s="131"/>
      <c r="DW94" s="131"/>
      <c r="DX94" s="131"/>
      <c r="DY94" s="131"/>
      <c r="DZ94" s="131"/>
      <c r="EA94" s="131"/>
      <c r="EB94" s="131"/>
      <c r="EC94" s="131"/>
      <c r="ED94" s="131"/>
      <c r="EE94" s="131"/>
      <c r="EF94" s="131"/>
      <c r="EG94" s="131"/>
      <c r="EH94" s="131"/>
      <c r="EI94" s="131"/>
      <c r="EJ94" s="131"/>
      <c r="EK94" s="131"/>
      <c r="EL94" s="131"/>
      <c r="EM94" s="131"/>
      <c r="EN94" s="131"/>
      <c r="EO94" s="131"/>
      <c r="EP94" s="131"/>
      <c r="EQ94" s="131"/>
      <c r="ER94" s="131"/>
      <c r="ES94" s="131"/>
      <c r="ET94" s="131"/>
      <c r="EU94" s="131"/>
      <c r="EV94" s="131"/>
      <c r="EW94" s="131"/>
      <c r="EX94" s="131"/>
      <c r="EY94" s="131"/>
      <c r="EZ94" s="131"/>
      <c r="FA94" s="131"/>
      <c r="FB94" s="131"/>
      <c r="FC94" s="131"/>
      <c r="FD94" s="131"/>
      <c r="FE94" s="131"/>
      <c r="FF94" s="131"/>
      <c r="FG94" s="131"/>
      <c r="FH94" s="131"/>
      <c r="FI94" s="131"/>
      <c r="FJ94" s="131"/>
      <c r="FK94" s="131"/>
      <c r="FL94" s="131"/>
      <c r="FM94" s="131"/>
      <c r="FN94" s="131"/>
      <c r="FO94" s="131"/>
      <c r="FP94" s="131"/>
      <c r="FQ94" s="131"/>
      <c r="FR94" s="131"/>
      <c r="FS94" s="131"/>
      <c r="FT94" s="131"/>
      <c r="FU94" s="131"/>
      <c r="FV94" s="131"/>
      <c r="FW94" s="131"/>
      <c r="FX94" s="131"/>
      <c r="FY94" s="131"/>
      <c r="FZ94" s="131"/>
      <c r="GA94" s="131"/>
      <c r="GB94" s="131"/>
      <c r="GC94" s="131"/>
      <c r="GD94" s="131"/>
      <c r="GE94" s="131"/>
      <c r="GF94" s="131"/>
      <c r="GG94" s="131"/>
      <c r="GH94" s="131"/>
      <c r="GI94" s="131"/>
      <c r="GJ94" s="131"/>
      <c r="GK94" s="131"/>
      <c r="GL94" s="131"/>
      <c r="GM94" s="131"/>
      <c r="GN94" s="131"/>
      <c r="GO94" s="131"/>
      <c r="GP94" s="131"/>
      <c r="GQ94" s="131"/>
      <c r="GR94" s="131"/>
      <c r="GS94" s="131"/>
      <c r="GT94" s="131"/>
      <c r="GU94" s="131"/>
      <c r="GV94" s="131"/>
      <c r="GW94" s="131"/>
      <c r="GX94" s="131"/>
      <c r="GY94" s="131"/>
      <c r="GZ94" s="131"/>
      <c r="HA94" s="131"/>
      <c r="HB94" s="131"/>
      <c r="HC94" s="131"/>
      <c r="HD94" s="131"/>
      <c r="HE94" s="131"/>
      <c r="HF94" s="131"/>
      <c r="HG94" s="131"/>
      <c r="HH94" s="131"/>
      <c r="HI94" s="131"/>
      <c r="HJ94" s="131"/>
      <c r="HK94" s="131"/>
      <c r="HL94" s="131"/>
      <c r="HM94" s="131"/>
      <c r="HN94" s="131"/>
      <c r="HO94" s="131"/>
      <c r="HP94" s="131"/>
      <c r="HQ94" s="131"/>
      <c r="HR94" s="131"/>
      <c r="HS94" s="131"/>
      <c r="HT94" s="131"/>
      <c r="HU94" s="131"/>
      <c r="HV94" s="131"/>
      <c r="HW94" s="131"/>
      <c r="HX94" s="131"/>
      <c r="HY94" s="131"/>
      <c r="HZ94" s="131"/>
      <c r="IA94" s="131"/>
      <c r="IB94" s="131"/>
      <c r="IC94" s="131"/>
      <c r="ID94" s="131"/>
      <c r="IE94" s="131"/>
      <c r="IF94" s="131"/>
      <c r="IG94" s="131"/>
      <c r="IH94" s="131"/>
      <c r="II94" s="131"/>
      <c r="IJ94" s="131"/>
      <c r="IK94" s="131"/>
      <c r="IL94" s="131"/>
      <c r="IM94" s="131"/>
      <c r="IN94" s="131"/>
      <c r="IO94" s="131"/>
      <c r="IP94" s="131"/>
      <c r="IQ94" s="131"/>
      <c r="IR94" s="131"/>
      <c r="IS94" s="131"/>
      <c r="IT94" s="131"/>
      <c r="IU94" s="131"/>
      <c r="IV94" s="131"/>
    </row>
    <row r="95" spans="1:256">
      <c r="A95" s="190"/>
      <c r="B95" s="191"/>
      <c r="C95" s="192"/>
      <c r="D95" s="128"/>
      <c r="E95" s="128"/>
      <c r="F95" s="193"/>
      <c r="G95" s="194"/>
      <c r="H95" s="195"/>
      <c r="I95" s="196"/>
      <c r="J95" s="196"/>
      <c r="K95" s="196"/>
      <c r="L95" s="196"/>
      <c r="M95" s="196"/>
      <c r="N95" s="196"/>
      <c r="O95" s="197"/>
      <c r="P95" s="195"/>
      <c r="Q95" s="196"/>
      <c r="R95" s="196"/>
      <c r="S95" s="197"/>
      <c r="T95" s="198"/>
      <c r="U95" s="195"/>
      <c r="V95" s="195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7"/>
      <c r="AH95" s="196"/>
      <c r="AI95" s="196"/>
      <c r="AJ95" s="197"/>
      <c r="AK95" s="130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  <c r="AV95" s="131"/>
      <c r="AW95" s="131"/>
      <c r="AX95" s="131"/>
      <c r="AY95" s="131"/>
      <c r="AZ95" s="131"/>
      <c r="BA95" s="131"/>
      <c r="BB95" s="131"/>
      <c r="BC95" s="131"/>
      <c r="BD95" s="131"/>
      <c r="BE95" s="131"/>
      <c r="BF95" s="131"/>
      <c r="BG95" s="131"/>
      <c r="BH95" s="131"/>
      <c r="BI95" s="131"/>
      <c r="BJ95" s="131"/>
      <c r="BK95" s="131"/>
      <c r="BL95" s="131"/>
      <c r="BM95" s="131"/>
      <c r="BN95" s="131"/>
      <c r="BO95" s="131"/>
      <c r="BP95" s="131"/>
      <c r="BQ95" s="131"/>
      <c r="BR95" s="131"/>
      <c r="BS95" s="131"/>
      <c r="BT95" s="131"/>
      <c r="BU95" s="131"/>
      <c r="BV95" s="131"/>
      <c r="BW95" s="131"/>
      <c r="BX95" s="131"/>
      <c r="BY95" s="131"/>
      <c r="BZ95" s="131"/>
      <c r="CA95" s="131"/>
      <c r="CB95" s="131"/>
      <c r="CC95" s="131"/>
      <c r="CD95" s="131"/>
      <c r="CE95" s="131"/>
      <c r="CF95" s="131"/>
      <c r="CG95" s="131"/>
      <c r="CH95" s="131"/>
      <c r="CI95" s="131"/>
      <c r="CJ95" s="131"/>
      <c r="CK95" s="131"/>
      <c r="CL95" s="131"/>
      <c r="CM95" s="131"/>
      <c r="CN95" s="131"/>
      <c r="CO95" s="131"/>
      <c r="CP95" s="131"/>
      <c r="CQ95" s="131"/>
      <c r="CR95" s="131"/>
      <c r="CS95" s="131"/>
      <c r="CT95" s="131"/>
      <c r="CU95" s="131"/>
      <c r="CV95" s="131"/>
      <c r="CW95" s="131"/>
      <c r="CX95" s="131"/>
      <c r="CY95" s="131"/>
      <c r="CZ95" s="131"/>
      <c r="DA95" s="131"/>
      <c r="DB95" s="131"/>
      <c r="DC95" s="131"/>
      <c r="DD95" s="131"/>
      <c r="DE95" s="131"/>
      <c r="DF95" s="131"/>
      <c r="DG95" s="131"/>
      <c r="DH95" s="131"/>
      <c r="DI95" s="131"/>
      <c r="DJ95" s="131"/>
      <c r="DK95" s="131"/>
      <c r="DL95" s="131"/>
      <c r="DM95" s="131"/>
      <c r="DN95" s="131"/>
      <c r="DO95" s="131"/>
      <c r="DP95" s="131"/>
      <c r="DQ95" s="131"/>
      <c r="DR95" s="131"/>
      <c r="DS95" s="131"/>
      <c r="DT95" s="131"/>
      <c r="DU95" s="131"/>
      <c r="DV95" s="131"/>
      <c r="DW95" s="131"/>
      <c r="DX95" s="131"/>
      <c r="DY95" s="131"/>
      <c r="DZ95" s="131"/>
      <c r="EA95" s="131"/>
      <c r="EB95" s="131"/>
      <c r="EC95" s="131"/>
      <c r="ED95" s="131"/>
      <c r="EE95" s="131"/>
      <c r="EF95" s="131"/>
      <c r="EG95" s="131"/>
      <c r="EH95" s="131"/>
      <c r="EI95" s="131"/>
      <c r="EJ95" s="131"/>
      <c r="EK95" s="131"/>
      <c r="EL95" s="131"/>
      <c r="EM95" s="131"/>
      <c r="EN95" s="131"/>
      <c r="EO95" s="131"/>
      <c r="EP95" s="131"/>
      <c r="EQ95" s="131"/>
      <c r="ER95" s="131"/>
      <c r="ES95" s="131"/>
      <c r="ET95" s="131"/>
      <c r="EU95" s="131"/>
      <c r="EV95" s="131"/>
      <c r="EW95" s="131"/>
      <c r="EX95" s="131"/>
      <c r="EY95" s="131"/>
      <c r="EZ95" s="131"/>
      <c r="FA95" s="131"/>
      <c r="FB95" s="131"/>
      <c r="FC95" s="131"/>
      <c r="FD95" s="131"/>
      <c r="FE95" s="131"/>
      <c r="FF95" s="131"/>
      <c r="FG95" s="131"/>
      <c r="FH95" s="131"/>
      <c r="FI95" s="131"/>
      <c r="FJ95" s="131"/>
      <c r="FK95" s="131"/>
      <c r="FL95" s="131"/>
      <c r="FM95" s="131"/>
      <c r="FN95" s="131"/>
      <c r="FO95" s="131"/>
      <c r="FP95" s="131"/>
      <c r="FQ95" s="131"/>
      <c r="FR95" s="131"/>
      <c r="FS95" s="131"/>
      <c r="FT95" s="131"/>
      <c r="FU95" s="131"/>
      <c r="FV95" s="131"/>
      <c r="FW95" s="131"/>
      <c r="FX95" s="131"/>
      <c r="FY95" s="131"/>
      <c r="FZ95" s="131"/>
      <c r="GA95" s="131"/>
      <c r="GB95" s="131"/>
      <c r="GC95" s="131"/>
      <c r="GD95" s="131"/>
      <c r="GE95" s="131"/>
      <c r="GF95" s="131"/>
      <c r="GG95" s="131"/>
      <c r="GH95" s="131"/>
      <c r="GI95" s="131"/>
      <c r="GJ95" s="131"/>
      <c r="GK95" s="131"/>
      <c r="GL95" s="131"/>
      <c r="GM95" s="131"/>
      <c r="GN95" s="131"/>
      <c r="GO95" s="131"/>
      <c r="GP95" s="131"/>
      <c r="GQ95" s="131"/>
      <c r="GR95" s="131"/>
      <c r="GS95" s="131"/>
      <c r="GT95" s="131"/>
      <c r="GU95" s="131"/>
      <c r="GV95" s="131"/>
      <c r="GW95" s="131"/>
      <c r="GX95" s="131"/>
      <c r="GY95" s="131"/>
      <c r="GZ95" s="131"/>
      <c r="HA95" s="131"/>
      <c r="HB95" s="131"/>
      <c r="HC95" s="131"/>
      <c r="HD95" s="131"/>
      <c r="HE95" s="131"/>
      <c r="HF95" s="131"/>
      <c r="HG95" s="131"/>
      <c r="HH95" s="131"/>
      <c r="HI95" s="131"/>
      <c r="HJ95" s="131"/>
      <c r="HK95" s="131"/>
      <c r="HL95" s="131"/>
      <c r="HM95" s="131"/>
      <c r="HN95" s="131"/>
      <c r="HO95" s="131"/>
      <c r="HP95" s="131"/>
      <c r="HQ95" s="131"/>
      <c r="HR95" s="131"/>
      <c r="HS95" s="131"/>
      <c r="HT95" s="131"/>
      <c r="HU95" s="131"/>
      <c r="HV95" s="131"/>
      <c r="HW95" s="131"/>
      <c r="HX95" s="131"/>
      <c r="HY95" s="131"/>
      <c r="HZ95" s="131"/>
      <c r="IA95" s="131"/>
      <c r="IB95" s="131"/>
      <c r="IC95" s="131"/>
      <c r="ID95" s="131"/>
      <c r="IE95" s="131"/>
      <c r="IF95" s="131"/>
      <c r="IG95" s="131"/>
      <c r="IH95" s="131"/>
      <c r="II95" s="131"/>
      <c r="IJ95" s="131"/>
      <c r="IK95" s="131"/>
      <c r="IL95" s="131"/>
      <c r="IM95" s="131"/>
      <c r="IN95" s="131"/>
      <c r="IO95" s="131"/>
      <c r="IP95" s="131"/>
      <c r="IQ95" s="131"/>
      <c r="IR95" s="131"/>
      <c r="IS95" s="131"/>
      <c r="IT95" s="131"/>
      <c r="IU95" s="131"/>
      <c r="IV95" s="131"/>
    </row>
  </sheetData>
  <mergeCells count="4">
    <mergeCell ref="L3:L4"/>
    <mergeCell ref="U3:U4"/>
    <mergeCell ref="L87:L88"/>
    <mergeCell ref="U87:U88"/>
  </mergeCells>
  <phoneticPr fontId="3"/>
  <printOptions horizontalCentered="1" gridLinesSet="0"/>
  <pageMargins left="0.23622047244094491" right="0.15748031496062992" top="0.78740157480314965" bottom="0.59055118110236227" header="0.51181102362204722" footer="0.51181102362204722"/>
  <pageSetup paperSize="9" scale="61" orientation="landscape" r:id="rId1"/>
  <headerFooter alignWithMargins="0"/>
  <rowBreaks count="1" manualBreakCount="1">
    <brk id="60" max="35" man="1"/>
  </rowBreaks>
  <ignoredErrors>
    <ignoredError sqref="B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特別支援学校</vt:lpstr>
      <vt:lpstr>特別支援学校!Print_Area</vt:lpstr>
      <vt:lpstr>特別支援学校!Print_Titles</vt:lpstr>
    </vt:vector>
  </TitlesOfParts>
  <Company>山形県庁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山形県庁</dc:creator>
  <cp:lastModifiedBy>山形県庁</cp:lastModifiedBy>
  <dcterms:created xsi:type="dcterms:W3CDTF">2018-10-16T09:11:28Z</dcterms:created>
  <dcterms:modified xsi:type="dcterms:W3CDTF">2018-10-16T09:37:12Z</dcterms:modified>
</cp:coreProperties>
</file>